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80" windowWidth="28035" windowHeight="12045"/>
  </bookViews>
  <sheets>
    <sheet name="조사서식" sheetId="1" r:id="rId1"/>
    <sheet name="대인도RCEP리퀘스트" sheetId="2" state="hidden" r:id="rId2"/>
    <sheet name="2015대인도수출액" sheetId="3" state="hidden" r:id="rId3"/>
  </sheets>
  <calcPr calcId="145621"/>
</workbook>
</file>

<file path=xl/calcChain.xml><?xml version="1.0" encoding="utf-8"?>
<calcChain xmlns="http://schemas.openxmlformats.org/spreadsheetml/2006/main">
  <c r="V2" i="1" l="1"/>
  <c r="V3" i="1"/>
  <c r="U2" i="1"/>
  <c r="W2" i="1" s="1"/>
  <c r="U3" i="1"/>
  <c r="W3" i="1" s="1"/>
  <c r="E1003" i="2" l="1"/>
  <c r="T2" i="1"/>
  <c r="T3" i="1"/>
  <c r="E2" i="2" l="1"/>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756" i="2"/>
  <c r="E757" i="2"/>
  <c r="E758" i="2"/>
  <c r="E759" i="2"/>
  <c r="E760" i="2"/>
  <c r="E761" i="2"/>
  <c r="E762" i="2"/>
  <c r="E763" i="2"/>
  <c r="E764" i="2"/>
  <c r="E765" i="2"/>
  <c r="E766" i="2"/>
  <c r="E767" i="2"/>
  <c r="E768" i="2"/>
  <c r="E769" i="2"/>
  <c r="E770" i="2"/>
  <c r="E771" i="2"/>
  <c r="E772" i="2"/>
  <c r="E773" i="2"/>
  <c r="E774" i="2"/>
  <c r="E775" i="2"/>
  <c r="E776"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0" i="2"/>
  <c r="E821" i="2"/>
  <c r="E822" i="2"/>
  <c r="E823" i="2"/>
  <c r="E824" i="2"/>
  <c r="E825" i="2"/>
  <c r="E826" i="2"/>
  <c r="E827" i="2"/>
  <c r="E828" i="2"/>
  <c r="E829" i="2"/>
  <c r="E830" i="2"/>
  <c r="E831" i="2"/>
  <c r="E832" i="2"/>
  <c r="E833" i="2"/>
  <c r="E834" i="2"/>
  <c r="E835" i="2"/>
  <c r="E836" i="2"/>
  <c r="E837" i="2"/>
  <c r="E838" i="2"/>
  <c r="E839" i="2"/>
  <c r="E840" i="2"/>
  <c r="E841" i="2"/>
  <c r="E842" i="2"/>
  <c r="E843" i="2"/>
  <c r="E844" i="2"/>
  <c r="E845" i="2"/>
  <c r="E846" i="2"/>
  <c r="E847"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19"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45" i="2"/>
  <c r="E946" i="2"/>
  <c r="E947" i="2"/>
  <c r="E948" i="2"/>
  <c r="E949" i="2"/>
  <c r="E950" i="2"/>
  <c r="E951" i="2"/>
  <c r="E952" i="2"/>
  <c r="E953" i="2"/>
  <c r="E954" i="2"/>
  <c r="E955" i="2"/>
  <c r="E956" i="2"/>
  <c r="E957" i="2"/>
  <c r="E958" i="2"/>
  <c r="E959" i="2"/>
  <c r="E960" i="2"/>
  <c r="E961" i="2"/>
  <c r="E962" i="2"/>
  <c r="E963" i="2"/>
  <c r="E964" i="2"/>
  <c r="E965" i="2"/>
  <c r="E966" i="2"/>
  <c r="E967" i="2"/>
  <c r="E968" i="2"/>
  <c r="E969" i="2"/>
  <c r="E970" i="2"/>
  <c r="E971" i="2"/>
  <c r="E972" i="2"/>
  <c r="E973" i="2"/>
  <c r="E974" i="2"/>
  <c r="E975" i="2"/>
  <c r="E976" i="2"/>
  <c r="E977" i="2"/>
  <c r="E978" i="2"/>
  <c r="E979" i="2"/>
  <c r="E980" i="2"/>
  <c r="E981" i="2"/>
  <c r="E982" i="2"/>
  <c r="E983" i="2"/>
  <c r="E984" i="2"/>
  <c r="E985" i="2"/>
  <c r="E986" i="2"/>
  <c r="E987" i="2"/>
  <c r="E988" i="2"/>
  <c r="E989" i="2"/>
  <c r="E990" i="2"/>
  <c r="E991" i="2"/>
  <c r="E992" i="2"/>
  <c r="E993" i="2"/>
  <c r="E994" i="2"/>
  <c r="E995" i="2"/>
  <c r="E996" i="2"/>
  <c r="E997" i="2"/>
  <c r="E998" i="2"/>
  <c r="E999" i="2"/>
  <c r="E1000" i="2"/>
  <c r="E1001" i="2"/>
  <c r="E1002" i="2"/>
  <c r="K740" i="2"/>
</calcChain>
</file>

<file path=xl/sharedStrings.xml><?xml version="1.0" encoding="utf-8"?>
<sst xmlns="http://schemas.openxmlformats.org/spreadsheetml/2006/main" count="14099" uniqueCount="5980">
  <si>
    <t>No.</t>
    <phoneticPr fontId="4" type="noConversion"/>
  </si>
  <si>
    <t>HS Code</t>
  </si>
  <si>
    <t>HS4단위</t>
    <phoneticPr fontId="4" type="noConversion"/>
  </si>
  <si>
    <t>4단위 
설명</t>
    <phoneticPr fontId="4" type="noConversion"/>
  </si>
  <si>
    <t>HS6단위</t>
    <phoneticPr fontId="4" type="noConversion"/>
  </si>
  <si>
    <t>6단위
설명</t>
    <phoneticPr fontId="4" type="noConversion"/>
  </si>
  <si>
    <t>DESCRIPTION</t>
  </si>
  <si>
    <t>4분류
(잠정)</t>
    <phoneticPr fontId="4" type="noConversion"/>
  </si>
  <si>
    <t>4분류
수정
(잠정)</t>
    <phoneticPr fontId="4" type="noConversion"/>
  </si>
  <si>
    <t>확인</t>
    <phoneticPr fontId="4" type="noConversion"/>
  </si>
  <si>
    <t>소관부처
(잠정)</t>
    <phoneticPr fontId="4" type="noConversion"/>
  </si>
  <si>
    <t>소관부처
수정
(잠정)</t>
    <phoneticPr fontId="4" type="noConversion"/>
  </si>
  <si>
    <t>산업부 
소관과
(잠정)</t>
    <phoneticPr fontId="4" type="noConversion"/>
  </si>
  <si>
    <t>수정</t>
    <phoneticPr fontId="4" type="noConversion"/>
  </si>
  <si>
    <t>28100010</t>
  </si>
  <si>
    <t>281000</t>
  </si>
  <si>
    <t>공산품</t>
  </si>
  <si>
    <t>산업부 / 복지부</t>
  </si>
  <si>
    <t>철강화학과</t>
  </si>
  <si>
    <t>28100020</t>
  </si>
  <si>
    <t>28351010</t>
  </si>
  <si>
    <t>283510</t>
  </si>
  <si>
    <t>28351020</t>
  </si>
  <si>
    <t>28351090</t>
  </si>
  <si>
    <t>28352990</t>
  </si>
  <si>
    <t>기타</t>
  </si>
  <si>
    <t>28353900</t>
  </si>
  <si>
    <t>28521000</t>
  </si>
  <si>
    <t>285210</t>
  </si>
  <si>
    <t>29054500</t>
  </si>
  <si>
    <t>290545</t>
  </si>
  <si>
    <t>글리세롤</t>
  </si>
  <si>
    <t>복지부/산업부</t>
  </si>
  <si>
    <t>복지부/철강화학과</t>
  </si>
  <si>
    <t>EXC</t>
  </si>
  <si>
    <t>1st Req</t>
  </si>
  <si>
    <t>29054900</t>
  </si>
  <si>
    <t>290549</t>
  </si>
  <si>
    <t>29061100</t>
  </si>
  <si>
    <t>290611</t>
  </si>
  <si>
    <t>멘톨</t>
  </si>
  <si>
    <t>29061310</t>
  </si>
  <si>
    <t>290613</t>
  </si>
  <si>
    <t>29061390</t>
  </si>
  <si>
    <t>29061910</t>
  </si>
  <si>
    <t>290619</t>
  </si>
  <si>
    <t>29061990</t>
  </si>
  <si>
    <t>29062100</t>
  </si>
  <si>
    <t>29071940</t>
  </si>
  <si>
    <t>290719</t>
  </si>
  <si>
    <t>29071990</t>
  </si>
  <si>
    <t>29094900</t>
  </si>
  <si>
    <t>290949</t>
  </si>
  <si>
    <t>29101000</t>
  </si>
  <si>
    <t>291010</t>
  </si>
  <si>
    <t>옥시란(에틸렌옥사이드)</t>
  </si>
  <si>
    <t>29102000</t>
  </si>
  <si>
    <t>29103000</t>
  </si>
  <si>
    <t>29109000</t>
  </si>
  <si>
    <t>291090</t>
  </si>
  <si>
    <t>29159090</t>
  </si>
  <si>
    <t>291590</t>
  </si>
  <si>
    <t>29161100</t>
  </si>
  <si>
    <t>291611</t>
  </si>
  <si>
    <t>29161320</t>
  </si>
  <si>
    <t>29161400</t>
  </si>
  <si>
    <t>291614</t>
  </si>
  <si>
    <t>29161510</t>
  </si>
  <si>
    <t>291615</t>
  </si>
  <si>
    <t>29161590</t>
  </si>
  <si>
    <t>29161910</t>
  </si>
  <si>
    <t>291619</t>
  </si>
  <si>
    <t>29161920</t>
  </si>
  <si>
    <t>29161930</t>
  </si>
  <si>
    <t>29161940</t>
  </si>
  <si>
    <t>29161950</t>
  </si>
  <si>
    <t>29161960</t>
  </si>
  <si>
    <t>29161990</t>
  </si>
  <si>
    <t>29162000</t>
  </si>
  <si>
    <t>291620</t>
  </si>
  <si>
    <t>29163110</t>
  </si>
  <si>
    <t>291631</t>
  </si>
  <si>
    <t>29163120</t>
  </si>
  <si>
    <t>29163130</t>
  </si>
  <si>
    <t>29163140</t>
  </si>
  <si>
    <t>29163150</t>
  </si>
  <si>
    <t>29163160</t>
  </si>
  <si>
    <t>29163190</t>
  </si>
  <si>
    <t>29163200</t>
  </si>
  <si>
    <t>291632</t>
  </si>
  <si>
    <t>29163910</t>
  </si>
  <si>
    <t>291639</t>
  </si>
  <si>
    <t>29163920</t>
  </si>
  <si>
    <t>29163930</t>
  </si>
  <si>
    <t>29163940</t>
  </si>
  <si>
    <t>29163950</t>
  </si>
  <si>
    <t>29163990</t>
  </si>
  <si>
    <t>29171110</t>
  </si>
  <si>
    <t>291711</t>
  </si>
  <si>
    <t>29171120</t>
  </si>
  <si>
    <t>29171130</t>
  </si>
  <si>
    <t>29171140</t>
  </si>
  <si>
    <t>29171190</t>
  </si>
  <si>
    <t>29171200</t>
  </si>
  <si>
    <t>291712</t>
  </si>
  <si>
    <t>29171300</t>
  </si>
  <si>
    <t>29171400</t>
  </si>
  <si>
    <t>29171950</t>
  </si>
  <si>
    <t>29171990</t>
  </si>
  <si>
    <t>29172000</t>
  </si>
  <si>
    <t>29173200</t>
  </si>
  <si>
    <t>29173400</t>
  </si>
  <si>
    <t>29173500</t>
  </si>
  <si>
    <t>29173700</t>
  </si>
  <si>
    <t>29173920</t>
  </si>
  <si>
    <t>29173930</t>
  </si>
  <si>
    <t>29173960</t>
  </si>
  <si>
    <t>29173990</t>
  </si>
  <si>
    <t>29181400</t>
  </si>
  <si>
    <t>291814</t>
  </si>
  <si>
    <t>시트르산</t>
  </si>
  <si>
    <t>29182910</t>
  </si>
  <si>
    <t>291829</t>
  </si>
  <si>
    <t>29182920</t>
  </si>
  <si>
    <t>29182930</t>
  </si>
  <si>
    <t>29182990</t>
  </si>
  <si>
    <t>29211110</t>
  </si>
  <si>
    <t>292111</t>
  </si>
  <si>
    <t>29211190</t>
  </si>
  <si>
    <t>292119</t>
  </si>
  <si>
    <t>29211990</t>
  </si>
  <si>
    <t>29212200</t>
  </si>
  <si>
    <t>29212990</t>
  </si>
  <si>
    <t>29213090</t>
  </si>
  <si>
    <t>29214290</t>
  </si>
  <si>
    <t>29214370</t>
  </si>
  <si>
    <t>29214380</t>
  </si>
  <si>
    <t>29214390</t>
  </si>
  <si>
    <t>29214600</t>
  </si>
  <si>
    <t>292146</t>
  </si>
  <si>
    <t>29214990</t>
  </si>
  <si>
    <t>29215190</t>
  </si>
  <si>
    <t>29215990</t>
  </si>
  <si>
    <t>29231000</t>
  </si>
  <si>
    <t>292310</t>
  </si>
  <si>
    <t>29232010</t>
  </si>
  <si>
    <t>29232090</t>
  </si>
  <si>
    <t>29239000</t>
  </si>
  <si>
    <t>292390</t>
  </si>
  <si>
    <t>29241100</t>
  </si>
  <si>
    <t>292411</t>
  </si>
  <si>
    <t>메프로바메이트(INN)</t>
  </si>
  <si>
    <t>29241900</t>
  </si>
  <si>
    <t>292419</t>
  </si>
  <si>
    <t>29242110</t>
  </si>
  <si>
    <t>292421</t>
  </si>
  <si>
    <t>29242120</t>
  </si>
  <si>
    <t>29242130</t>
  </si>
  <si>
    <t>29242190</t>
  </si>
  <si>
    <t>29242400</t>
  </si>
  <si>
    <t>292424</t>
  </si>
  <si>
    <t>에치나메이트(INN)</t>
  </si>
  <si>
    <t>29242910</t>
  </si>
  <si>
    <t>292429</t>
  </si>
  <si>
    <t>29242920</t>
  </si>
  <si>
    <t>29242930</t>
  </si>
  <si>
    <t>29242940</t>
  </si>
  <si>
    <t>29242950</t>
  </si>
  <si>
    <t>29242960</t>
  </si>
  <si>
    <t>29242990</t>
  </si>
  <si>
    <t>29280010</t>
  </si>
  <si>
    <t>292800</t>
  </si>
  <si>
    <t>29280090</t>
  </si>
  <si>
    <t>29302000</t>
  </si>
  <si>
    <t>293020</t>
  </si>
  <si>
    <t>29303000</t>
  </si>
  <si>
    <t>29304000</t>
  </si>
  <si>
    <t>293040</t>
  </si>
  <si>
    <t>메티오닌</t>
  </si>
  <si>
    <t>29309010</t>
  </si>
  <si>
    <t>293090</t>
  </si>
  <si>
    <t>29309020</t>
  </si>
  <si>
    <t>29309030</t>
  </si>
  <si>
    <t>29309040</t>
  </si>
  <si>
    <t>29309050</t>
  </si>
  <si>
    <t>29309060</t>
  </si>
  <si>
    <t>29309070</t>
  </si>
  <si>
    <t>29309080</t>
  </si>
  <si>
    <t>29309091</t>
  </si>
  <si>
    <t>29309092</t>
  </si>
  <si>
    <t>29309093</t>
  </si>
  <si>
    <t>29309094</t>
  </si>
  <si>
    <t>29309095</t>
  </si>
  <si>
    <t>29309096</t>
  </si>
  <si>
    <t>29309097</t>
  </si>
  <si>
    <t>29309099</t>
  </si>
  <si>
    <t>29331100</t>
  </si>
  <si>
    <t>293311</t>
  </si>
  <si>
    <t>29331910</t>
  </si>
  <si>
    <t>293319</t>
  </si>
  <si>
    <t>29331920</t>
  </si>
  <si>
    <t>29331930</t>
  </si>
  <si>
    <t>29331940</t>
  </si>
  <si>
    <t>29331950</t>
  </si>
  <si>
    <t>29331960</t>
  </si>
  <si>
    <t>29331970</t>
  </si>
  <si>
    <t>29331980</t>
  </si>
  <si>
    <t>29331990</t>
  </si>
  <si>
    <t>29332910</t>
  </si>
  <si>
    <t>293329</t>
  </si>
  <si>
    <t>29332920</t>
  </si>
  <si>
    <t>29332930</t>
  </si>
  <si>
    <t>29332940</t>
  </si>
  <si>
    <t>29332950</t>
  </si>
  <si>
    <t>29332990</t>
  </si>
  <si>
    <t>29333100</t>
  </si>
  <si>
    <t>293331</t>
  </si>
  <si>
    <t>29333200</t>
  </si>
  <si>
    <t>293332</t>
  </si>
  <si>
    <t>29333300</t>
  </si>
  <si>
    <t>293333</t>
  </si>
  <si>
    <t>29333911</t>
  </si>
  <si>
    <t>293339</t>
  </si>
  <si>
    <t>29333912</t>
  </si>
  <si>
    <t>29333913</t>
  </si>
  <si>
    <t>29333914</t>
  </si>
  <si>
    <t>29333915</t>
  </si>
  <si>
    <t>29333916</t>
  </si>
  <si>
    <t>29333917</t>
  </si>
  <si>
    <t>29333918</t>
  </si>
  <si>
    <t>29333919</t>
  </si>
  <si>
    <t>29333920</t>
  </si>
  <si>
    <t>29333930</t>
  </si>
  <si>
    <t>29333940</t>
  </si>
  <si>
    <t>29333990</t>
  </si>
  <si>
    <t>29334100</t>
  </si>
  <si>
    <t>293341</t>
  </si>
  <si>
    <t>29334900</t>
  </si>
  <si>
    <t>293349</t>
  </si>
  <si>
    <t>29335200</t>
  </si>
  <si>
    <t>293352</t>
  </si>
  <si>
    <t>29335300</t>
  </si>
  <si>
    <t>293353</t>
  </si>
  <si>
    <t>29335400</t>
  </si>
  <si>
    <t>293354</t>
  </si>
  <si>
    <t>29335500</t>
  </si>
  <si>
    <t>293355</t>
  </si>
  <si>
    <t>29335910</t>
  </si>
  <si>
    <t>293359</t>
  </si>
  <si>
    <t>29335920</t>
  </si>
  <si>
    <t>29335930</t>
  </si>
  <si>
    <t>29335940</t>
  </si>
  <si>
    <t>29335990</t>
  </si>
  <si>
    <t>29336100</t>
  </si>
  <si>
    <t>29336990</t>
  </si>
  <si>
    <t>29337200</t>
  </si>
  <si>
    <t>293372</t>
  </si>
  <si>
    <t>29337900</t>
  </si>
  <si>
    <t>293379</t>
  </si>
  <si>
    <t>29339100</t>
  </si>
  <si>
    <t>293391</t>
  </si>
  <si>
    <t>29339900</t>
  </si>
  <si>
    <t>293399</t>
  </si>
  <si>
    <t>술폰아미드</t>
  </si>
  <si>
    <t>29362100</t>
  </si>
  <si>
    <t>293621</t>
  </si>
  <si>
    <t>29362210</t>
  </si>
  <si>
    <t>293622</t>
  </si>
  <si>
    <t>29362290</t>
  </si>
  <si>
    <t>29362310</t>
  </si>
  <si>
    <t>293623</t>
  </si>
  <si>
    <t>29362390</t>
  </si>
  <si>
    <t>29362400</t>
  </si>
  <si>
    <t>293624</t>
  </si>
  <si>
    <t>29362500</t>
  </si>
  <si>
    <t>293625</t>
  </si>
  <si>
    <t>29362610</t>
  </si>
  <si>
    <t>293626</t>
  </si>
  <si>
    <t>29362690</t>
  </si>
  <si>
    <t>29362700</t>
  </si>
  <si>
    <t>293627</t>
  </si>
  <si>
    <t>29362800</t>
  </si>
  <si>
    <t>293628</t>
  </si>
  <si>
    <t>29362910</t>
  </si>
  <si>
    <t>293629</t>
  </si>
  <si>
    <t>29362920</t>
  </si>
  <si>
    <t>29362930</t>
  </si>
  <si>
    <t>29362940</t>
  </si>
  <si>
    <t>29362950</t>
  </si>
  <si>
    <t>29362990</t>
  </si>
  <si>
    <t>29369000</t>
  </si>
  <si>
    <t>293690</t>
  </si>
  <si>
    <t>29371100</t>
  </si>
  <si>
    <t>293711</t>
  </si>
  <si>
    <t>29371200</t>
  </si>
  <si>
    <t>293712</t>
  </si>
  <si>
    <t>29371900</t>
  </si>
  <si>
    <t>293719</t>
  </si>
  <si>
    <t>29372100</t>
  </si>
  <si>
    <t>293721</t>
  </si>
  <si>
    <t>코르티손ㆍ히드로코르티손ㆍ프레드니손(데히드로코르티손)ㆍ프레드니소론(데히드로히드로코르티손)</t>
  </si>
  <si>
    <t>29372200</t>
  </si>
  <si>
    <t>293722</t>
  </si>
  <si>
    <t>29372300</t>
  </si>
  <si>
    <t>293723</t>
  </si>
  <si>
    <t>에스트로겐과 프로게스토겐</t>
  </si>
  <si>
    <t>29372900</t>
  </si>
  <si>
    <t>293729</t>
  </si>
  <si>
    <t>29375000</t>
  </si>
  <si>
    <t>293750</t>
  </si>
  <si>
    <t>29379011</t>
  </si>
  <si>
    <t>293790</t>
  </si>
  <si>
    <t>29379019</t>
  </si>
  <si>
    <t>29379020</t>
  </si>
  <si>
    <t>29379090</t>
  </si>
  <si>
    <t>29381000</t>
  </si>
  <si>
    <t>293810</t>
  </si>
  <si>
    <t>29389010</t>
  </si>
  <si>
    <t>293890</t>
  </si>
  <si>
    <t>29389020</t>
  </si>
  <si>
    <t>29389090</t>
  </si>
  <si>
    <t>29391100</t>
  </si>
  <si>
    <t>293911</t>
  </si>
  <si>
    <t>29391900</t>
  </si>
  <si>
    <t>293919</t>
  </si>
  <si>
    <t>29392010</t>
  </si>
  <si>
    <t>293920</t>
  </si>
  <si>
    <t>29392020</t>
  </si>
  <si>
    <t>29392030</t>
  </si>
  <si>
    <t>29392040</t>
  </si>
  <si>
    <t>29392090</t>
  </si>
  <si>
    <t>29393000</t>
  </si>
  <si>
    <t>293930</t>
  </si>
  <si>
    <t>29394110</t>
  </si>
  <si>
    <t>293941</t>
  </si>
  <si>
    <t>29394120</t>
  </si>
  <si>
    <t>29394190</t>
  </si>
  <si>
    <t>29394200</t>
  </si>
  <si>
    <t>293942</t>
  </si>
  <si>
    <t>29394300</t>
  </si>
  <si>
    <t>293943</t>
  </si>
  <si>
    <t>29394400</t>
  </si>
  <si>
    <t>293944</t>
  </si>
  <si>
    <t>29394900</t>
  </si>
  <si>
    <t>293949</t>
  </si>
  <si>
    <t>29395100</t>
  </si>
  <si>
    <t>293951</t>
  </si>
  <si>
    <t>29395900</t>
  </si>
  <si>
    <t>293959</t>
  </si>
  <si>
    <t>29396110</t>
  </si>
  <si>
    <t>293961</t>
  </si>
  <si>
    <t>29396190</t>
  </si>
  <si>
    <t>29396210</t>
  </si>
  <si>
    <t>293962</t>
  </si>
  <si>
    <t>29396290</t>
  </si>
  <si>
    <t>29396300</t>
  </si>
  <si>
    <t>293963</t>
  </si>
  <si>
    <t>29396900</t>
  </si>
  <si>
    <t>293969</t>
  </si>
  <si>
    <t>29400000</t>
  </si>
  <si>
    <t>294000</t>
  </si>
  <si>
    <t>29411010</t>
  </si>
  <si>
    <t>294110</t>
  </si>
  <si>
    <t>29411020</t>
  </si>
  <si>
    <t>29411030</t>
  </si>
  <si>
    <t>29411040</t>
  </si>
  <si>
    <t>29411050</t>
  </si>
  <si>
    <t>29411090</t>
  </si>
  <si>
    <t>29412010</t>
  </si>
  <si>
    <t>294120</t>
  </si>
  <si>
    <t>29412090</t>
  </si>
  <si>
    <t>29413010</t>
  </si>
  <si>
    <t>294130</t>
  </si>
  <si>
    <t>29413020</t>
  </si>
  <si>
    <t>29413090</t>
  </si>
  <si>
    <t>29414000</t>
  </si>
  <si>
    <t>294140</t>
  </si>
  <si>
    <t>29415000</t>
  </si>
  <si>
    <t>294150</t>
  </si>
  <si>
    <t>29419011</t>
  </si>
  <si>
    <t>294190</t>
  </si>
  <si>
    <t>29419012</t>
  </si>
  <si>
    <t>29419013</t>
  </si>
  <si>
    <t>29419014</t>
  </si>
  <si>
    <t>29419019</t>
  </si>
  <si>
    <t>29419020</t>
  </si>
  <si>
    <t>29419030</t>
  </si>
  <si>
    <t>29419040</t>
  </si>
  <si>
    <t>29419050</t>
  </si>
  <si>
    <t>29419060</t>
  </si>
  <si>
    <t>29419090</t>
  </si>
  <si>
    <t>29420011</t>
  </si>
  <si>
    <t>294200</t>
  </si>
  <si>
    <t>29420012</t>
  </si>
  <si>
    <t>29420013</t>
  </si>
  <si>
    <t>29420014</t>
  </si>
  <si>
    <t>29420015</t>
  </si>
  <si>
    <t>29420016</t>
  </si>
  <si>
    <t>29420021</t>
  </si>
  <si>
    <t>29420022</t>
  </si>
  <si>
    <t>29420023</t>
  </si>
  <si>
    <t>29420024</t>
  </si>
  <si>
    <t>29420025</t>
  </si>
  <si>
    <t>29420026</t>
  </si>
  <si>
    <t>29420027</t>
  </si>
  <si>
    <t>29420031</t>
  </si>
  <si>
    <t>29420032</t>
  </si>
  <si>
    <t>29420033</t>
  </si>
  <si>
    <t>29420034</t>
  </si>
  <si>
    <t>29420090</t>
  </si>
  <si>
    <t>30012010</t>
  </si>
  <si>
    <t>300120</t>
  </si>
  <si>
    <t>30012020</t>
  </si>
  <si>
    <t>30012030</t>
  </si>
  <si>
    <t>30012090</t>
  </si>
  <si>
    <t>30019010</t>
  </si>
  <si>
    <t>300190</t>
  </si>
  <si>
    <t>30019091</t>
  </si>
  <si>
    <t>30019099</t>
  </si>
  <si>
    <t>30022011</t>
  </si>
  <si>
    <t>300220</t>
  </si>
  <si>
    <t>30022012</t>
  </si>
  <si>
    <t>30022013</t>
  </si>
  <si>
    <t>30022014</t>
  </si>
  <si>
    <t>30022015</t>
  </si>
  <si>
    <t>30022016</t>
  </si>
  <si>
    <t>30022017</t>
  </si>
  <si>
    <t>30022018</t>
  </si>
  <si>
    <t>30022019</t>
  </si>
  <si>
    <t>30022021</t>
  </si>
  <si>
    <t>30022022</t>
  </si>
  <si>
    <t>30022023</t>
  </si>
  <si>
    <t>30022024</t>
  </si>
  <si>
    <t>30022029</t>
  </si>
  <si>
    <t>30023000</t>
  </si>
  <si>
    <t>300230</t>
  </si>
  <si>
    <t>30029010</t>
  </si>
  <si>
    <t>300290</t>
  </si>
  <si>
    <t>30029020</t>
  </si>
  <si>
    <t>30029030</t>
  </si>
  <si>
    <t>30029040</t>
  </si>
  <si>
    <t>30029090</t>
  </si>
  <si>
    <t>30031000</t>
  </si>
  <si>
    <t>300310</t>
  </si>
  <si>
    <t>30032000</t>
  </si>
  <si>
    <t>300320</t>
  </si>
  <si>
    <t>30033100</t>
  </si>
  <si>
    <t>300331</t>
  </si>
  <si>
    <t>30033900</t>
  </si>
  <si>
    <t>300339</t>
  </si>
  <si>
    <t>30039011</t>
  </si>
  <si>
    <t>300390</t>
  </si>
  <si>
    <t>30039012</t>
  </si>
  <si>
    <t>30039013</t>
  </si>
  <si>
    <t>30039014</t>
  </si>
  <si>
    <t>30039015</t>
  </si>
  <si>
    <t>30039021</t>
  </si>
  <si>
    <t>30039022</t>
  </si>
  <si>
    <t>30039031</t>
  </si>
  <si>
    <t>30039032</t>
  </si>
  <si>
    <t>30039033</t>
  </si>
  <si>
    <t>30039034</t>
  </si>
  <si>
    <t>30039035</t>
  </si>
  <si>
    <t>30039036</t>
  </si>
  <si>
    <t>30039090</t>
  </si>
  <si>
    <t>30041010</t>
  </si>
  <si>
    <t>300410</t>
  </si>
  <si>
    <t>30041020</t>
  </si>
  <si>
    <t>30041030</t>
  </si>
  <si>
    <t>30041040</t>
  </si>
  <si>
    <t>30041050</t>
  </si>
  <si>
    <t>30041060</t>
  </si>
  <si>
    <t>30041070</t>
  </si>
  <si>
    <t>30041090</t>
  </si>
  <si>
    <t>30042011</t>
  </si>
  <si>
    <t>300420</t>
  </si>
  <si>
    <t>30042012</t>
  </si>
  <si>
    <t>30042013</t>
  </si>
  <si>
    <t>30042014</t>
  </si>
  <si>
    <t>30042019</t>
  </si>
  <si>
    <t>30042020</t>
  </si>
  <si>
    <t>30042031</t>
  </si>
  <si>
    <t>30042032</t>
  </si>
  <si>
    <t>30042033</t>
  </si>
  <si>
    <t>30042034</t>
  </si>
  <si>
    <t>30042039</t>
  </si>
  <si>
    <t>30042041</t>
  </si>
  <si>
    <t>30042042</t>
  </si>
  <si>
    <t>30042049</t>
  </si>
  <si>
    <t>30042050</t>
  </si>
  <si>
    <t>30042061</t>
  </si>
  <si>
    <t>30042062</t>
  </si>
  <si>
    <t>30042063</t>
  </si>
  <si>
    <t>30042064</t>
  </si>
  <si>
    <t>30042069</t>
  </si>
  <si>
    <t>30042070</t>
  </si>
  <si>
    <t>30042091</t>
  </si>
  <si>
    <t>30042092</t>
  </si>
  <si>
    <t>30042093</t>
  </si>
  <si>
    <t>30042094</t>
  </si>
  <si>
    <t>30042095</t>
  </si>
  <si>
    <t>30042096</t>
  </si>
  <si>
    <t>30042097</t>
  </si>
  <si>
    <t>30042099</t>
  </si>
  <si>
    <t>30043110</t>
  </si>
  <si>
    <t>300431</t>
  </si>
  <si>
    <t>30043190</t>
  </si>
  <si>
    <t>30043200</t>
  </si>
  <si>
    <t>300432</t>
  </si>
  <si>
    <t>30043911</t>
  </si>
  <si>
    <t>300439</t>
  </si>
  <si>
    <t>30043912</t>
  </si>
  <si>
    <t>30043913</t>
  </si>
  <si>
    <t>30043914</t>
  </si>
  <si>
    <t>30043919</t>
  </si>
  <si>
    <t>30043921</t>
  </si>
  <si>
    <t>30043922</t>
  </si>
  <si>
    <t>30043990</t>
  </si>
  <si>
    <t>30045010</t>
  </si>
  <si>
    <t>300450</t>
  </si>
  <si>
    <t>30045020</t>
  </si>
  <si>
    <t>30045031</t>
  </si>
  <si>
    <t>30045032</t>
  </si>
  <si>
    <t>30045033</t>
  </si>
  <si>
    <t>30045034</t>
  </si>
  <si>
    <t>30045035</t>
  </si>
  <si>
    <t>30045036</t>
  </si>
  <si>
    <t>30045037</t>
  </si>
  <si>
    <t>30045039</t>
  </si>
  <si>
    <t>30045090</t>
  </si>
  <si>
    <t>30049011</t>
  </si>
  <si>
    <t>300490</t>
  </si>
  <si>
    <t>30049012</t>
  </si>
  <si>
    <t>30049013</t>
  </si>
  <si>
    <t>30049014</t>
  </si>
  <si>
    <t>30049015</t>
  </si>
  <si>
    <t>30049021</t>
  </si>
  <si>
    <t>30049022</t>
  </si>
  <si>
    <t>30049023</t>
  </si>
  <si>
    <t>30049024</t>
  </si>
  <si>
    <t>30049025</t>
  </si>
  <si>
    <t>30049026</t>
  </si>
  <si>
    <t>30049027</t>
  </si>
  <si>
    <t>30049029</t>
  </si>
  <si>
    <t>30049031</t>
  </si>
  <si>
    <t>30049032</t>
  </si>
  <si>
    <t>30049033</t>
  </si>
  <si>
    <t>30049034</t>
  </si>
  <si>
    <t>30049035</t>
  </si>
  <si>
    <t>30049036</t>
  </si>
  <si>
    <t>30049039</t>
  </si>
  <si>
    <t>30049041</t>
  </si>
  <si>
    <t>30049042</t>
  </si>
  <si>
    <t>30049043</t>
  </si>
  <si>
    <t>30049044</t>
  </si>
  <si>
    <t>30049045</t>
  </si>
  <si>
    <t>30049046</t>
  </si>
  <si>
    <t>30049047</t>
  </si>
  <si>
    <t>30049048</t>
  </si>
  <si>
    <t>30049049</t>
  </si>
  <si>
    <t>30049051</t>
  </si>
  <si>
    <t>30049052</t>
  </si>
  <si>
    <t>30049053</t>
  </si>
  <si>
    <t>30049054</t>
  </si>
  <si>
    <t>30049055</t>
  </si>
  <si>
    <t>30049056</t>
  </si>
  <si>
    <t>30049057</t>
  </si>
  <si>
    <t>30049058</t>
  </si>
  <si>
    <t>30049059</t>
  </si>
  <si>
    <t>30049061</t>
  </si>
  <si>
    <t>30049062</t>
  </si>
  <si>
    <t>30049063</t>
  </si>
  <si>
    <t>30049064</t>
  </si>
  <si>
    <t>30049065</t>
  </si>
  <si>
    <t>30049066</t>
  </si>
  <si>
    <t>30049067</t>
  </si>
  <si>
    <t>30049069</t>
  </si>
  <si>
    <t>30049071</t>
  </si>
  <si>
    <t>30049072</t>
  </si>
  <si>
    <t>30049073</t>
  </si>
  <si>
    <t>30049074</t>
  </si>
  <si>
    <t>30049075</t>
  </si>
  <si>
    <t>30049076</t>
  </si>
  <si>
    <t>30049077</t>
  </si>
  <si>
    <t>30049079</t>
  </si>
  <si>
    <t>30049081</t>
  </si>
  <si>
    <t>30049082</t>
  </si>
  <si>
    <t>30049083</t>
  </si>
  <si>
    <t>30049084</t>
  </si>
  <si>
    <t>30049085</t>
  </si>
  <si>
    <t>30049086</t>
  </si>
  <si>
    <t>30049087</t>
  </si>
  <si>
    <t>30049088</t>
  </si>
  <si>
    <t>30049089</t>
  </si>
  <si>
    <t>30049091</t>
  </si>
  <si>
    <t>30049092</t>
  </si>
  <si>
    <t>30049093</t>
  </si>
  <si>
    <t>30049094</t>
  </si>
  <si>
    <t>30049095</t>
  </si>
  <si>
    <t>30049096</t>
  </si>
  <si>
    <t>30049099</t>
  </si>
  <si>
    <t>30051010</t>
  </si>
  <si>
    <t>300510</t>
  </si>
  <si>
    <t>30051020</t>
  </si>
  <si>
    <t>30051090</t>
  </si>
  <si>
    <t>30059010</t>
  </si>
  <si>
    <t>300590</t>
  </si>
  <si>
    <t>30059020</t>
  </si>
  <si>
    <t>30059030</t>
  </si>
  <si>
    <t>30059040</t>
  </si>
  <si>
    <t>30059050</t>
  </si>
  <si>
    <t>30059060</t>
  </si>
  <si>
    <t>30059070</t>
  </si>
  <si>
    <t>30059090</t>
  </si>
  <si>
    <t>30061010</t>
  </si>
  <si>
    <t>300610</t>
  </si>
  <si>
    <t>30061020</t>
  </si>
  <si>
    <t>30062000</t>
  </si>
  <si>
    <t>300620</t>
  </si>
  <si>
    <t>30063000</t>
  </si>
  <si>
    <t>300630</t>
  </si>
  <si>
    <t>30064000</t>
  </si>
  <si>
    <t>300640</t>
  </si>
  <si>
    <t>30065000</t>
  </si>
  <si>
    <t>300650</t>
  </si>
  <si>
    <t>30066010</t>
  </si>
  <si>
    <t>300660</t>
  </si>
  <si>
    <t>30066020</t>
  </si>
  <si>
    <t>30066030</t>
  </si>
  <si>
    <t>30067000</t>
  </si>
  <si>
    <t>300670</t>
  </si>
  <si>
    <t>30069100</t>
  </si>
  <si>
    <t>300691</t>
  </si>
  <si>
    <t>30069200</t>
  </si>
  <si>
    <t>300692</t>
  </si>
  <si>
    <t>폐(廢)의료용품</t>
  </si>
  <si>
    <t>33030010</t>
  </si>
  <si>
    <t>3303</t>
  </si>
  <si>
    <t>330300</t>
  </si>
  <si>
    <t>향수와 화장수</t>
  </si>
  <si>
    <t>Eau-de-cologne</t>
  </si>
  <si>
    <t>33030020</t>
  </si>
  <si>
    <t>Rose water</t>
  </si>
  <si>
    <t>33030030</t>
  </si>
  <si>
    <t>33030040</t>
  </si>
  <si>
    <t>33030050</t>
  </si>
  <si>
    <t>33030060</t>
  </si>
  <si>
    <t>33030090</t>
  </si>
  <si>
    <t>33041000</t>
  </si>
  <si>
    <t>330410</t>
  </si>
  <si>
    <t>33042000</t>
  </si>
  <si>
    <t>330420</t>
  </si>
  <si>
    <t>33043000</t>
  </si>
  <si>
    <t>330430</t>
  </si>
  <si>
    <t>33049110</t>
  </si>
  <si>
    <t>330491</t>
  </si>
  <si>
    <t>33049120</t>
  </si>
  <si>
    <t>33049190</t>
  </si>
  <si>
    <t>33049910</t>
  </si>
  <si>
    <t>330499</t>
  </si>
  <si>
    <t>33049920</t>
  </si>
  <si>
    <t>33049930</t>
  </si>
  <si>
    <t>33049940</t>
  </si>
  <si>
    <t>33049950</t>
  </si>
  <si>
    <t>33049990</t>
  </si>
  <si>
    <t>33051010</t>
  </si>
  <si>
    <t>330510</t>
  </si>
  <si>
    <t>샴푸</t>
  </si>
  <si>
    <t>33051090</t>
  </si>
  <si>
    <t>33052000</t>
  </si>
  <si>
    <t>330520</t>
  </si>
  <si>
    <t>33053000</t>
  </si>
  <si>
    <t>330530</t>
  </si>
  <si>
    <t>33059011</t>
  </si>
  <si>
    <t>330590</t>
  </si>
  <si>
    <t>33059019</t>
  </si>
  <si>
    <t>33059020</t>
  </si>
  <si>
    <t>33059030</t>
  </si>
  <si>
    <t>33059040</t>
  </si>
  <si>
    <t>33059050</t>
  </si>
  <si>
    <t>33059090</t>
  </si>
  <si>
    <t>33061010</t>
  </si>
  <si>
    <t>330610</t>
  </si>
  <si>
    <t>치약</t>
  </si>
  <si>
    <t>33061020</t>
  </si>
  <si>
    <t>33061090</t>
  </si>
  <si>
    <t>33062000</t>
  </si>
  <si>
    <t>330620</t>
  </si>
  <si>
    <t>33069000</t>
  </si>
  <si>
    <t>330690</t>
  </si>
  <si>
    <t>33071010</t>
  </si>
  <si>
    <t>330710</t>
  </si>
  <si>
    <t>33071090</t>
  </si>
  <si>
    <t>33072000</t>
  </si>
  <si>
    <t>330720</t>
  </si>
  <si>
    <t>33073010</t>
  </si>
  <si>
    <t>330730</t>
  </si>
  <si>
    <t>33073090</t>
  </si>
  <si>
    <t>33074100</t>
  </si>
  <si>
    <t>330741</t>
  </si>
  <si>
    <t>33074900</t>
  </si>
  <si>
    <t>330749</t>
  </si>
  <si>
    <t>33079010</t>
  </si>
  <si>
    <t>330790</t>
  </si>
  <si>
    <t>33079020</t>
  </si>
  <si>
    <t>33079090</t>
  </si>
  <si>
    <t>34011110</t>
  </si>
  <si>
    <t>340111</t>
  </si>
  <si>
    <t>34011120</t>
  </si>
  <si>
    <t>34011190</t>
  </si>
  <si>
    <t>34011942</t>
  </si>
  <si>
    <t>34012000</t>
  </si>
  <si>
    <t>34013011</t>
  </si>
  <si>
    <t>340130</t>
  </si>
  <si>
    <t>34013012</t>
  </si>
  <si>
    <t>34013019</t>
  </si>
  <si>
    <t>34013090</t>
  </si>
  <si>
    <t>34070010</t>
  </si>
  <si>
    <t>340700</t>
  </si>
  <si>
    <t>34070090</t>
  </si>
  <si>
    <t>35030010</t>
  </si>
  <si>
    <t>350300</t>
  </si>
  <si>
    <t>35030020</t>
  </si>
  <si>
    <t>35030030</t>
  </si>
  <si>
    <t>35030090</t>
  </si>
  <si>
    <t>35071011</t>
  </si>
  <si>
    <t>350710</t>
  </si>
  <si>
    <t>35071019</t>
  </si>
  <si>
    <t>35071091</t>
  </si>
  <si>
    <t>35071099</t>
  </si>
  <si>
    <t>35079010</t>
  </si>
  <si>
    <t>350790</t>
  </si>
  <si>
    <t>35079020</t>
  </si>
  <si>
    <t>35079030</t>
  </si>
  <si>
    <t>35079040</t>
  </si>
  <si>
    <t>35079050</t>
  </si>
  <si>
    <t>35079061</t>
  </si>
  <si>
    <t>35079062</t>
  </si>
  <si>
    <t>35079069</t>
  </si>
  <si>
    <t>35079071</t>
  </si>
  <si>
    <t>35079079</t>
  </si>
  <si>
    <t>35079091</t>
  </si>
  <si>
    <t>35079099</t>
  </si>
  <si>
    <t>37011010</t>
  </si>
  <si>
    <t>370110</t>
  </si>
  <si>
    <t>엑스선용</t>
  </si>
  <si>
    <t>37011090</t>
  </si>
  <si>
    <t>37019190</t>
  </si>
  <si>
    <t>37019990</t>
  </si>
  <si>
    <t>37021000</t>
  </si>
  <si>
    <t>370210</t>
  </si>
  <si>
    <t>37023990</t>
  </si>
  <si>
    <t>37024290</t>
  </si>
  <si>
    <t>37024490</t>
  </si>
  <si>
    <t>37025690</t>
  </si>
  <si>
    <t>37029890</t>
  </si>
  <si>
    <t>38089199</t>
  </si>
  <si>
    <t>38089210</t>
  </si>
  <si>
    <t>380892</t>
  </si>
  <si>
    <t>살균제</t>
  </si>
  <si>
    <t>38089220</t>
  </si>
  <si>
    <t>38089230</t>
  </si>
  <si>
    <t>38089240</t>
  </si>
  <si>
    <t>38089250</t>
  </si>
  <si>
    <t>38089290</t>
  </si>
  <si>
    <t>38089390</t>
  </si>
  <si>
    <t>38089400</t>
  </si>
  <si>
    <t>380894</t>
  </si>
  <si>
    <t>소독제</t>
  </si>
  <si>
    <t>38089990</t>
  </si>
  <si>
    <t>38210000</t>
  </si>
  <si>
    <t>382100</t>
  </si>
  <si>
    <t>38220011</t>
  </si>
  <si>
    <t>382200</t>
  </si>
  <si>
    <t>38220012</t>
  </si>
  <si>
    <t>38220019</t>
  </si>
  <si>
    <t>38220090</t>
  </si>
  <si>
    <t>38231111</t>
  </si>
  <si>
    <t>382311</t>
  </si>
  <si>
    <t>스테아린산</t>
  </si>
  <si>
    <t>38231112</t>
  </si>
  <si>
    <t>38231119</t>
  </si>
  <si>
    <t>38231190</t>
  </si>
  <si>
    <t>38231200</t>
  </si>
  <si>
    <t>38231900</t>
  </si>
  <si>
    <t>40141010</t>
  </si>
  <si>
    <t>401410</t>
  </si>
  <si>
    <t>콘돔</t>
  </si>
  <si>
    <t>40141020</t>
  </si>
  <si>
    <t>40149010</t>
  </si>
  <si>
    <t>401490</t>
  </si>
  <si>
    <t>40149020</t>
  </si>
  <si>
    <t>40149030</t>
  </si>
  <si>
    <t>40149090</t>
  </si>
  <si>
    <t>40151100</t>
  </si>
  <si>
    <t>401511</t>
  </si>
  <si>
    <t>외과용</t>
  </si>
  <si>
    <t>40151900</t>
  </si>
  <si>
    <t>401519</t>
  </si>
  <si>
    <t>40159010</t>
  </si>
  <si>
    <t>401590</t>
  </si>
  <si>
    <t>40159020</t>
  </si>
  <si>
    <t>40159030</t>
  </si>
  <si>
    <t>40159091</t>
  </si>
  <si>
    <t>40159099</t>
  </si>
  <si>
    <t>84186910</t>
  </si>
  <si>
    <t>841869</t>
  </si>
  <si>
    <t>84186920</t>
  </si>
  <si>
    <t>84186930</t>
  </si>
  <si>
    <t>84186940</t>
  </si>
  <si>
    <t>84186950</t>
  </si>
  <si>
    <t>84186990</t>
  </si>
  <si>
    <t>87031010</t>
  </si>
  <si>
    <t>870310</t>
  </si>
  <si>
    <t>87031090</t>
  </si>
  <si>
    <t>87131010</t>
  </si>
  <si>
    <t>871310</t>
  </si>
  <si>
    <t>87131090</t>
  </si>
  <si>
    <t>87139010</t>
  </si>
  <si>
    <t>871390</t>
  </si>
  <si>
    <t>87139090</t>
  </si>
  <si>
    <t>90101000</t>
  </si>
  <si>
    <t>901010</t>
  </si>
  <si>
    <t>90106000</t>
  </si>
  <si>
    <t>90181100</t>
  </si>
  <si>
    <t>901811</t>
  </si>
  <si>
    <t>심전계</t>
  </si>
  <si>
    <t>90181210</t>
  </si>
  <si>
    <t>901812</t>
  </si>
  <si>
    <t>초음파 영상진단기</t>
  </si>
  <si>
    <t>90181290</t>
  </si>
  <si>
    <t>90181300</t>
  </si>
  <si>
    <t>901813</t>
  </si>
  <si>
    <t>자기공명 촬영기기</t>
  </si>
  <si>
    <t>90181400</t>
  </si>
  <si>
    <t>901814</t>
  </si>
  <si>
    <t>90181910</t>
  </si>
  <si>
    <t>901819</t>
  </si>
  <si>
    <t>90181920</t>
  </si>
  <si>
    <t>90181990</t>
  </si>
  <si>
    <t>90182000</t>
  </si>
  <si>
    <t>901820</t>
  </si>
  <si>
    <t>90183100</t>
  </si>
  <si>
    <t>901831</t>
  </si>
  <si>
    <t>90183210</t>
  </si>
  <si>
    <t>901832</t>
  </si>
  <si>
    <t>90183220</t>
  </si>
  <si>
    <t>90183230</t>
  </si>
  <si>
    <t>90183290</t>
  </si>
  <si>
    <t>90183910</t>
  </si>
  <si>
    <t>901839</t>
  </si>
  <si>
    <t>90183920</t>
  </si>
  <si>
    <t>90183930</t>
  </si>
  <si>
    <t>90183990</t>
  </si>
  <si>
    <t>90184100</t>
  </si>
  <si>
    <t>901841</t>
  </si>
  <si>
    <t>90184900</t>
  </si>
  <si>
    <t>901849</t>
  </si>
  <si>
    <t>90185010</t>
  </si>
  <si>
    <t>901850</t>
  </si>
  <si>
    <t>90185020</t>
  </si>
  <si>
    <t>90185030</t>
  </si>
  <si>
    <t>90185090</t>
  </si>
  <si>
    <t>90189011</t>
  </si>
  <si>
    <t>901890</t>
  </si>
  <si>
    <t>90189012</t>
  </si>
  <si>
    <t>90189019</t>
  </si>
  <si>
    <t>90189021</t>
  </si>
  <si>
    <t>90189022</t>
  </si>
  <si>
    <t>90189023</t>
  </si>
  <si>
    <t>90189024</t>
  </si>
  <si>
    <t>90189025</t>
  </si>
  <si>
    <t>90189029</t>
  </si>
  <si>
    <t>90189031</t>
  </si>
  <si>
    <t>90189032</t>
  </si>
  <si>
    <t>90189033</t>
  </si>
  <si>
    <t>90189041</t>
  </si>
  <si>
    <t>90189042</t>
  </si>
  <si>
    <t>90189043</t>
  </si>
  <si>
    <t>90189044</t>
  </si>
  <si>
    <t>90189091</t>
  </si>
  <si>
    <t>90189092</t>
  </si>
  <si>
    <t>90189093</t>
  </si>
  <si>
    <t>90189094</t>
  </si>
  <si>
    <t>90189095</t>
  </si>
  <si>
    <t>90189096</t>
  </si>
  <si>
    <t>90189097</t>
  </si>
  <si>
    <t>90189098</t>
  </si>
  <si>
    <t>90189099</t>
  </si>
  <si>
    <t>90191010</t>
  </si>
  <si>
    <t>901910</t>
  </si>
  <si>
    <t>90191020</t>
  </si>
  <si>
    <t>90191090</t>
  </si>
  <si>
    <t>90192010</t>
  </si>
  <si>
    <t>901920</t>
  </si>
  <si>
    <t>90192090</t>
  </si>
  <si>
    <t>90211000</t>
  </si>
  <si>
    <t>902110</t>
  </si>
  <si>
    <t>90212100</t>
  </si>
  <si>
    <t>902121</t>
  </si>
  <si>
    <t>의치</t>
  </si>
  <si>
    <t>90212900</t>
  </si>
  <si>
    <t>902129</t>
  </si>
  <si>
    <t>90213100</t>
  </si>
  <si>
    <t>902131</t>
  </si>
  <si>
    <t>인조관절</t>
  </si>
  <si>
    <t>90213900</t>
  </si>
  <si>
    <t>902139</t>
  </si>
  <si>
    <t>90214010</t>
  </si>
  <si>
    <t>902140</t>
  </si>
  <si>
    <t>90214090</t>
  </si>
  <si>
    <t>90215000</t>
  </si>
  <si>
    <t>902150</t>
  </si>
  <si>
    <t>90219010</t>
  </si>
  <si>
    <t>902190</t>
  </si>
  <si>
    <t>90219090</t>
  </si>
  <si>
    <t>90221200</t>
  </si>
  <si>
    <t>902212</t>
  </si>
  <si>
    <t>컴퓨터 단층촬영기기</t>
  </si>
  <si>
    <t>90221300</t>
  </si>
  <si>
    <t>902213</t>
  </si>
  <si>
    <t>90221410</t>
  </si>
  <si>
    <t>902214</t>
  </si>
  <si>
    <t>90221420</t>
  </si>
  <si>
    <t>90221490</t>
  </si>
  <si>
    <t>90221900</t>
  </si>
  <si>
    <t>90222100</t>
  </si>
  <si>
    <t>902221</t>
  </si>
  <si>
    <t>90222900</t>
  </si>
  <si>
    <t>90223000</t>
  </si>
  <si>
    <t>90229010</t>
  </si>
  <si>
    <t>902290</t>
  </si>
  <si>
    <t>90229020</t>
  </si>
  <si>
    <t>90229030</t>
  </si>
  <si>
    <t>90229040</t>
  </si>
  <si>
    <t>90229090</t>
  </si>
  <si>
    <t>90251110</t>
  </si>
  <si>
    <t>902511</t>
  </si>
  <si>
    <t>90251190</t>
  </si>
  <si>
    <t>90251910</t>
  </si>
  <si>
    <t>902519</t>
  </si>
  <si>
    <t>90251920</t>
  </si>
  <si>
    <t>90251990</t>
  </si>
  <si>
    <t>90258010</t>
  </si>
  <si>
    <t>90258090</t>
  </si>
  <si>
    <t>90259000</t>
  </si>
  <si>
    <t>94021010</t>
  </si>
  <si>
    <t>940210</t>
  </si>
  <si>
    <t>94021090</t>
  </si>
  <si>
    <t>94029010</t>
  </si>
  <si>
    <t>940290</t>
  </si>
  <si>
    <t>94029020</t>
  </si>
  <si>
    <t>94029090</t>
  </si>
  <si>
    <t>94041000</t>
  </si>
  <si>
    <t>940410</t>
  </si>
  <si>
    <t>94042110</t>
  </si>
  <si>
    <t>940421</t>
  </si>
  <si>
    <t>94042190</t>
  </si>
  <si>
    <t>94042910</t>
  </si>
  <si>
    <t>940429</t>
  </si>
  <si>
    <t>94042920</t>
  </si>
  <si>
    <t>94042990</t>
  </si>
  <si>
    <t>94043090</t>
  </si>
  <si>
    <t>94049099</t>
  </si>
  <si>
    <t>96020010</t>
  </si>
  <si>
    <t>960200</t>
  </si>
  <si>
    <t>96020020</t>
  </si>
  <si>
    <t>96020030</t>
  </si>
  <si>
    <t>96020040</t>
  </si>
  <si>
    <t>96020090</t>
  </si>
  <si>
    <t>96190010</t>
  </si>
  <si>
    <t>96190040</t>
  </si>
  <si>
    <t>96190090</t>
  </si>
  <si>
    <t>보건상품
분류</t>
    <phoneticPr fontId="3" type="noConversion"/>
  </si>
  <si>
    <t>Total import from Korea
 (Assesable Value )
 in USD</t>
  </si>
  <si>
    <t>Total import from Korea under India Korea CEPA (Assessable value)
in USD</t>
  </si>
  <si>
    <t>No</t>
  </si>
  <si>
    <t>HS2012</t>
  </si>
  <si>
    <t>HS 6 digit</t>
  </si>
  <si>
    <t>HSK6 매칭</t>
  </si>
  <si>
    <t>HS 6 digit 추출</t>
  </si>
  <si>
    <t>HSK8 매칭</t>
  </si>
  <si>
    <t>품목명(HSK6)</t>
  </si>
  <si>
    <t>품목명(HSK10)</t>
  </si>
  <si>
    <t>Description</t>
  </si>
  <si>
    <t>MFN 2014</t>
  </si>
  <si>
    <t>RCEP 1차 양허</t>
  </si>
  <si>
    <t>한-인도 CEPA</t>
  </si>
  <si>
    <t>부처명 표기</t>
  </si>
  <si>
    <t>리퀘스트 양허유형
- 즉철/3년/5년/7년/10년</t>
  </si>
  <si>
    <t>리퀘스트 우선순위</t>
  </si>
  <si>
    <t>리퀘스트 구체사유</t>
  </si>
  <si>
    <t>12119011</t>
  </si>
  <si>
    <t>121190</t>
  </si>
  <si>
    <t>의약품</t>
  </si>
  <si>
    <t>의약(원)</t>
  </si>
  <si>
    <t>---- Ambrette seeds</t>
  </si>
  <si>
    <t>RED</t>
  </si>
  <si>
    <t>보건복지부</t>
    <phoneticPr fontId="3" type="noConversion"/>
  </si>
  <si>
    <t>12119012</t>
  </si>
  <si>
    <t>---- Nux vomica dried ripe seeds</t>
  </si>
  <si>
    <t>12119013</t>
  </si>
  <si>
    <t>---- Psyllium seed (isobgul)</t>
  </si>
  <si>
    <t>12119014</t>
  </si>
  <si>
    <t>---- Neem seed</t>
  </si>
  <si>
    <t>12119015</t>
  </si>
  <si>
    <t>---- Jojoba seed</t>
  </si>
  <si>
    <t>12119019</t>
  </si>
  <si>
    <t>---- Other</t>
  </si>
  <si>
    <t>12119021</t>
  </si>
  <si>
    <t>---- Beladona leaves</t>
  </si>
  <si>
    <t>12119022</t>
  </si>
  <si>
    <t>---- Senna leaves and pads</t>
  </si>
  <si>
    <t>12119023</t>
  </si>
  <si>
    <t>---- Neem leaves, powder</t>
  </si>
  <si>
    <t>12119024</t>
  </si>
  <si>
    <t>---- Gymnema powder</t>
  </si>
  <si>
    <t>12119025</t>
  </si>
  <si>
    <t>---- Cubeb powder</t>
  </si>
  <si>
    <t>12119026</t>
  </si>
  <si>
    <t>---- Pyrethrum</t>
  </si>
  <si>
    <t>12119029</t>
  </si>
  <si>
    <t>12119031</t>
  </si>
  <si>
    <t>---- Cascara sagrada bark</t>
  </si>
  <si>
    <t>12119032</t>
  </si>
  <si>
    <t>---- Psyllium husk (isobgul husk)</t>
  </si>
  <si>
    <t>12119033</t>
  </si>
  <si>
    <t>---- Camboge fruit rind</t>
  </si>
  <si>
    <t>12119039</t>
  </si>
  <si>
    <t>12119041</t>
  </si>
  <si>
    <t>---- Belladona roots</t>
  </si>
  <si>
    <t>12119042</t>
  </si>
  <si>
    <t>---- Galangal rhizomes and roots</t>
  </si>
  <si>
    <t>12119043</t>
  </si>
  <si>
    <t>---- Ipecac dried rhizome and roots</t>
  </si>
  <si>
    <t>12119044</t>
  </si>
  <si>
    <t>---- Serpentina Roots (Rauvolfia serpentina and other species of rauvolfia)</t>
  </si>
  <si>
    <t>12119045</t>
  </si>
  <si>
    <t>---- Zedovary roots</t>
  </si>
  <si>
    <t>12119046</t>
  </si>
  <si>
    <t>---- Kuth roots</t>
  </si>
  <si>
    <t>12119047</t>
  </si>
  <si>
    <t>---- Sarasaparilla roots</t>
  </si>
  <si>
    <t>12119048</t>
  </si>
  <si>
    <t>---- Sweet flag rhizomes</t>
  </si>
  <si>
    <t>12119049</t>
  </si>
  <si>
    <t>12119050</t>
  </si>
  <si>
    <t>---  Sandalwood Chips and dust</t>
  </si>
  <si>
    <t>12119060</t>
  </si>
  <si>
    <t>---  Vinca rosea herbs</t>
  </si>
  <si>
    <t>12119070</t>
  </si>
  <si>
    <t>---  Mint, including leaves (all species)</t>
  </si>
  <si>
    <t>12119080</t>
  </si>
  <si>
    <t>---  Agarwood</t>
  </si>
  <si>
    <t>12119091</t>
  </si>
  <si>
    <t>---- Chirata</t>
  </si>
  <si>
    <t>12119092</t>
  </si>
  <si>
    <t>---- Tukmaria</t>
  </si>
  <si>
    <t>12119093</t>
  </si>
  <si>
    <t>---- Unab (Indian Jujube or chinese dates)</t>
  </si>
  <si>
    <t>12119094</t>
  </si>
  <si>
    <t>---- Basil, hyasop, rosemary sage and savory</t>
  </si>
  <si>
    <t>12119095</t>
  </si>
  <si>
    <t>---- Lovage</t>
  </si>
  <si>
    <t>12119096</t>
  </si>
  <si>
    <t>---- Garcenia</t>
  </si>
  <si>
    <t>12119099</t>
  </si>
  <si>
    <t>13021200</t>
  </si>
  <si>
    <t>130212</t>
  </si>
  <si>
    <t>감초의  액즙과  엑스</t>
  </si>
  <si>
    <t>감초로만든것</t>
  </si>
  <si>
    <t>-- Of liquorice</t>
  </si>
  <si>
    <t>25202010</t>
  </si>
  <si>
    <t>252020</t>
  </si>
  <si>
    <t>의료기기</t>
  </si>
  <si>
    <t>의용</t>
  </si>
  <si>
    <t>플라스터(plaster)</t>
  </si>
  <si>
    <t>치과용으로사용하기위하여특별히하소하거나미세하게분쇄한것</t>
  </si>
  <si>
    <t>---  Calcined</t>
  </si>
  <si>
    <t>E-8</t>
  </si>
  <si>
    <t>즉철</t>
    <phoneticPr fontId="3" type="noConversion"/>
  </si>
  <si>
    <t>한인도 CEPA 철폐 예정</t>
    <phoneticPr fontId="3" type="noConversion"/>
  </si>
  <si>
    <t>25202090</t>
  </si>
  <si>
    <t>---  Other</t>
  </si>
  <si>
    <t>붕소의산화물과붕산</t>
  </si>
  <si>
    <t>---  Oxides of boron</t>
  </si>
  <si>
    <t>---  Boric acid</t>
  </si>
  <si>
    <t>28112910</t>
  </si>
  <si>
    <t>281129</t>
  </si>
  <si>
    <t>---  Arsenic pentoxide</t>
  </si>
  <si>
    <t>28112920</t>
  </si>
  <si>
    <t>아산화질소</t>
  </si>
  <si>
    <t>---  Arsenic trioxide</t>
  </si>
  <si>
    <t>28112930</t>
  </si>
  <si>
    <t>---  Nitrous oxide</t>
  </si>
  <si>
    <t>28112940</t>
  </si>
  <si>
    <t>---  Carbon monoxide</t>
  </si>
  <si>
    <t>28112950</t>
  </si>
  <si>
    <t>---  Sulphur trioxide (sulphuric anhydride)</t>
  </si>
  <si>
    <t>28112990</t>
  </si>
  <si>
    <t>28332910</t>
  </si>
  <si>
    <t>283329</t>
  </si>
  <si>
    <t>---  Ferrous sulphate</t>
  </si>
  <si>
    <t>28332930</t>
  </si>
  <si>
    <t>---  Quinidine sulphate</t>
  </si>
  <si>
    <t>28332940</t>
  </si>
  <si>
    <t>---  Manganese sulphate</t>
  </si>
  <si>
    <t>28332950</t>
  </si>
  <si>
    <t>---  Strontium sulphate</t>
  </si>
  <si>
    <t>28332990</t>
  </si>
  <si>
    <t>포스피네이트(하이포아인산염)와포스포네이트(아인산염)</t>
  </si>
  <si>
    <t>하이포아인산칼슘</t>
  </si>
  <si>
    <t>---  Calcium hypophosphite</t>
  </si>
  <si>
    <t>---  Magnesium hypophosphite</t>
  </si>
  <si>
    <t>28371910</t>
  </si>
  <si>
    <t>283719</t>
  </si>
  <si>
    <t>---  Potassium cyanide</t>
  </si>
  <si>
    <t>28371920</t>
  </si>
  <si>
    <t>산화시안화물</t>
  </si>
  <si>
    <t>---  Double cyanide of potassium &amp; sodium</t>
  </si>
  <si>
    <t>28371990</t>
  </si>
  <si>
    <t>28415010</t>
  </si>
  <si>
    <t>284150</t>
  </si>
  <si>
    <t>그밖의크롬산염과중크롬산염,과산화크롬산염</t>
  </si>
  <si>
    <t>---  Sodium chromates</t>
  </si>
  <si>
    <t>28415090</t>
  </si>
  <si>
    <t>28419000</t>
  </si>
  <si>
    <t>284190</t>
  </si>
  <si>
    <t>- Other</t>
  </si>
  <si>
    <t>28429010</t>
  </si>
  <si>
    <t>284290</t>
  </si>
  <si>
    <t>---  Arsenites &amp; arsenates</t>
  </si>
  <si>
    <t>28429020</t>
  </si>
  <si>
    <t>---  Bichromates and dichromates</t>
  </si>
  <si>
    <t>28429090</t>
  </si>
  <si>
    <t>화학적으로단일한것</t>
  </si>
  <si>
    <t>- Chemically defined</t>
  </si>
  <si>
    <t>29012910</t>
  </si>
  <si>
    <t>290129</t>
  </si>
  <si>
    <t>---  Acetylene, whether or not in dissolved condition</t>
  </si>
  <si>
    <t>29012920</t>
  </si>
  <si>
    <t>---  Heptene (Heptylene)</t>
  </si>
  <si>
    <t>29012990</t>
  </si>
  <si>
    <t>29037711</t>
  </si>
  <si>
    <t>290377</t>
  </si>
  <si>
    <t>기타(불소와염소만으로퍼할로겐화한것)</t>
  </si>
  <si>
    <t>---- Chlorotrifluoromethane</t>
  </si>
  <si>
    <t>29037712</t>
  </si>
  <si>
    <t>---- Dichlorodifluoromethane</t>
  </si>
  <si>
    <t>29037713</t>
  </si>
  <si>
    <t>---- Trichlorofluoromethane</t>
  </si>
  <si>
    <t>29037721</t>
  </si>
  <si>
    <t>---- Chlorpentafluoroethane</t>
  </si>
  <si>
    <t>29037722</t>
  </si>
  <si>
    <t>---- 1,2-Dichlorotetrafluoroethane</t>
  </si>
  <si>
    <t>29037723</t>
  </si>
  <si>
    <t>---- Trichlorotrifluoroethane</t>
  </si>
  <si>
    <t>29037724</t>
  </si>
  <si>
    <t>---- Tetrachlorodifluoroethane</t>
  </si>
  <si>
    <t>29037725</t>
  </si>
  <si>
    <t>---- Pentachlorofluoroethane</t>
  </si>
  <si>
    <t>29037731</t>
  </si>
  <si>
    <t>---- Chloroheptafluoropropane</t>
  </si>
  <si>
    <t>29037732</t>
  </si>
  <si>
    <t>---- Dichlorohexafluoropropane</t>
  </si>
  <si>
    <t>29037733</t>
  </si>
  <si>
    <t>---- Trichloropentafluoropropane</t>
  </si>
  <si>
    <t>29037734</t>
  </si>
  <si>
    <t>---- Tetrachlorotetrafluoropropane</t>
  </si>
  <si>
    <t>29037735</t>
  </si>
  <si>
    <t>---- Pentachlorotrifluoropropane</t>
  </si>
  <si>
    <t>29037736</t>
  </si>
  <si>
    <t>---- Hexachlorodifluoropropane</t>
  </si>
  <si>
    <t>29037737</t>
  </si>
  <si>
    <t>---- Heptachlorofluoropropane</t>
  </si>
  <si>
    <t>29037790</t>
  </si>
  <si>
    <t>--- Other derivatives, perhalogenated only with fluorine and chlorine</t>
  </si>
  <si>
    <t>29038200</t>
  </si>
  <si>
    <t>290382</t>
  </si>
  <si>
    <t>앨드린(ISO),클로르덴(ISO),헵타클로르(ISO)</t>
  </si>
  <si>
    <t>--  Aldrin (ISO), chlordane (ISO) and heptachlor (ISO)</t>
  </si>
  <si>
    <t>29038900</t>
  </si>
  <si>
    <t>290389</t>
  </si>
  <si>
    <t>--  Other</t>
  </si>
  <si>
    <t>29039110</t>
  </si>
  <si>
    <t>290391</t>
  </si>
  <si>
    <t>클로로벤젠,오르토-디클로로벤젠,파라-디클로로벤젠</t>
  </si>
  <si>
    <t>--- Chlorbenzene (monochlor)</t>
  </si>
  <si>
    <t>29039120</t>
  </si>
  <si>
    <t>--- o-dichlorobenzene (Orthodichlorobenzene)</t>
  </si>
  <si>
    <t>29039130</t>
  </si>
  <si>
    <t>--- p-dichlorobenzene (Paradichlorobenzene)</t>
  </si>
  <si>
    <t>29054300</t>
  </si>
  <si>
    <t>290543</t>
  </si>
  <si>
    <t>만니톨</t>
  </si>
  <si>
    <t>-- Mannitol</t>
  </si>
  <si>
    <t>-- Glycerol</t>
  </si>
  <si>
    <t>기타  다가알코올</t>
  </si>
  <si>
    <t>-- Other</t>
  </si>
  <si>
    <t>29055900</t>
  </si>
  <si>
    <t>290559</t>
  </si>
  <si>
    <t>-- Menthol</t>
  </si>
  <si>
    <t>스테롤과이노시톨</t>
  </si>
  <si>
    <t>---  Cholesterol</t>
  </si>
  <si>
    <t>보르네올</t>
  </si>
  <si>
    <t>---  Berneol</t>
  </si>
  <si>
    <t>29071910</t>
  </si>
  <si>
    <t>---  o-Phenyl phenols</t>
  </si>
  <si>
    <t>29071920</t>
  </si>
  <si>
    <t>---  p-Phenyl phenols</t>
  </si>
  <si>
    <t>29071930</t>
  </si>
  <si>
    <t>---  Thymol</t>
  </si>
  <si>
    <t>---  Para tartiary butyl phenol</t>
  </si>
  <si>
    <t>29071950</t>
  </si>
  <si>
    <t>---  Alkyl phenols</t>
  </si>
  <si>
    <t>29095010</t>
  </si>
  <si>
    <t>290950</t>
  </si>
  <si>
    <t>에테르페놀,에테르알코올페놀과이들의할로겐화유도체ㆍ술폰화유도체ㆍ니트로화유도체ㆍ니트로소화유도체</t>
  </si>
  <si>
    <t>오이게놀</t>
  </si>
  <si>
    <t>---  Guaiacol</t>
  </si>
  <si>
    <t>29095020</t>
  </si>
  <si>
    <t>이소오이게놀</t>
  </si>
  <si>
    <t>---  Isoeugenol</t>
  </si>
  <si>
    <t>29095030</t>
  </si>
  <si>
    <t>---  Potassium guaiacol sulphonate</t>
  </si>
  <si>
    <t>29095090</t>
  </si>
  <si>
    <t>29096000</t>
  </si>
  <si>
    <t>290960</t>
  </si>
  <si>
    <t>과산화알코올ㆍ과산화에테르ㆍ과산화케톤과이들의할로겐화유도체ㆍ술폰화유도체ㆍ니트로화유도체ㆍ니트로소화유도체</t>
  </si>
  <si>
    <t>- Alcohol peroxides, ether peroxides, ketone peroxides and their halogenated, sulphonated, nitrated or nitrosated derivatives</t>
  </si>
  <si>
    <t>옥시란 (에텔렌옥사이드 )</t>
  </si>
  <si>
    <t>- Oxirane (ethylene oxide)</t>
  </si>
  <si>
    <t>기타  에폭시드 .에폭시알코올 .에폭시페놀 ,그들의  할로겐화유도체  등</t>
  </si>
  <si>
    <t>SEN</t>
  </si>
  <si>
    <t>29121200</t>
  </si>
  <si>
    <t>291212</t>
  </si>
  <si>
    <t>에탄알 (아세트알데히드 )</t>
  </si>
  <si>
    <t>에탄알(아세트알데히드)</t>
  </si>
  <si>
    <t>-- Ethanal (acetaldehyde)</t>
  </si>
  <si>
    <t>29121910</t>
  </si>
  <si>
    <t>291219</t>
  </si>
  <si>
    <t>---  Crotonaldehyde</t>
  </si>
  <si>
    <t>29121920</t>
  </si>
  <si>
    <t>시틀알</t>
  </si>
  <si>
    <t>---  Heptaldehyde (heptanal)</t>
  </si>
  <si>
    <t>29121930</t>
  </si>
  <si>
    <t>---  Glyoxal</t>
  </si>
  <si>
    <t>29121990</t>
  </si>
  <si>
    <t>29122100</t>
  </si>
  <si>
    <t>291221</t>
  </si>
  <si>
    <t>벤즈알데히드</t>
  </si>
  <si>
    <t>-- Benzaldehyde</t>
  </si>
  <si>
    <t>29122910</t>
  </si>
  <si>
    <t>291229</t>
  </si>
  <si>
    <t>---  Cinnamic aldehyde</t>
  </si>
  <si>
    <t>29122920</t>
  </si>
  <si>
    <t>---  Phenyl acetaldehyde</t>
  </si>
  <si>
    <t>29122990</t>
  </si>
  <si>
    <t>29124100</t>
  </si>
  <si>
    <t>291241</t>
  </si>
  <si>
    <t>바닐린 (4-히드록시 -3-메톡시벤즈알데히드 )</t>
  </si>
  <si>
    <t>바닐린(4-히드록시-3-메톡시벤즈알데히드)</t>
  </si>
  <si>
    <t>-- Vanillin (4-hydroxy-3-methoxybenzaldehyde)</t>
  </si>
  <si>
    <t>29124200</t>
  </si>
  <si>
    <t>291242</t>
  </si>
  <si>
    <t>에틸바닐린 (3-에톡시 -4-히드록시벤즈알데히드 )</t>
  </si>
  <si>
    <t>에틸바닐린(3-에톡시-4-히드록시벤즈알데히드)</t>
  </si>
  <si>
    <t>-- Ethylvanillin (3-ethoxy-4-hydroxy benzal dehyde)</t>
  </si>
  <si>
    <t>29124910</t>
  </si>
  <si>
    <t>291249</t>
  </si>
  <si>
    <t>--- Anisic aldehyde (Anisaldehyde)</t>
  </si>
  <si>
    <t>29124920</t>
  </si>
  <si>
    <t>--- Heliotropine (piperonyl aldehyde)</t>
  </si>
  <si>
    <t>29124930</t>
  </si>
  <si>
    <t>--- Thiacetazone</t>
  </si>
  <si>
    <t>B</t>
  </si>
  <si>
    <t>29124940</t>
  </si>
  <si>
    <t>--- 3,4,5-trimethoxy-benzalde hyede</t>
  </si>
  <si>
    <t>29124991</t>
  </si>
  <si>
    <t>---- Aldehyde alcohols</t>
  </si>
  <si>
    <t>29124999</t>
  </si>
  <si>
    <t>29125000</t>
  </si>
  <si>
    <t>291250</t>
  </si>
  <si>
    <t>알데히드의환식중합체</t>
  </si>
  <si>
    <t>- Cyclic polymers of aldehydes</t>
  </si>
  <si>
    <t>29146910</t>
  </si>
  <si>
    <t>291469</t>
  </si>
  <si>
    <t>---  1:4 dihydroxy anthraquinone (quinizarin)</t>
  </si>
  <si>
    <t>29146920</t>
  </si>
  <si>
    <t>---  Methyl anthraquinone</t>
  </si>
  <si>
    <t>29146990</t>
  </si>
  <si>
    <t>29152910</t>
  </si>
  <si>
    <t>291529</t>
  </si>
  <si>
    <t>초산칼슘</t>
  </si>
  <si>
    <t>---  Calcium acetate</t>
  </si>
  <si>
    <t>29152920</t>
  </si>
  <si>
    <t>---  Magnesium acetate</t>
  </si>
  <si>
    <t>29152930</t>
  </si>
  <si>
    <t>---  Manganese acetate</t>
  </si>
  <si>
    <t>29152990</t>
  </si>
  <si>
    <t>29155000</t>
  </si>
  <si>
    <t>291550</t>
  </si>
  <si>
    <t>프로피온산 ,그  염 .에스테르</t>
  </si>
  <si>
    <t>프로피온산,그염과에스테르</t>
  </si>
  <si>
    <t>- Propionic acid, its salts and esters</t>
  </si>
  <si>
    <t>29156010</t>
  </si>
  <si>
    <t>291560</t>
  </si>
  <si>
    <t>부티르산 .발레르산 ,그들의  염 .에스테르</t>
  </si>
  <si>
    <t>---  Butanoic acids, their salts and esters</t>
  </si>
  <si>
    <t>29156020</t>
  </si>
  <si>
    <t>---  Pentanoic acids, their salts and esters</t>
  </si>
  <si>
    <t>29157010</t>
  </si>
  <si>
    <t>291570</t>
  </si>
  <si>
    <t>팔미트산ㆍ스테아르산,이들의염과에스테르</t>
  </si>
  <si>
    <t>팔미트산,그염과에스테르</t>
  </si>
  <si>
    <t>---  Palmitic acid</t>
  </si>
  <si>
    <t>29157020</t>
  </si>
  <si>
    <t>스테아르산</t>
  </si>
  <si>
    <t>---  Stearic acid</t>
  </si>
  <si>
    <t>29157030</t>
  </si>
  <si>
    <t>---  Glycerol monostearate</t>
  </si>
  <si>
    <t>29157040</t>
  </si>
  <si>
    <t>---  H.C.O. Fatty acid (including 12-hydroxy stearic acid)</t>
  </si>
  <si>
    <t>29157050</t>
  </si>
  <si>
    <t>---  D.C.O. Fatty acid</t>
  </si>
  <si>
    <t>29157090</t>
  </si>
  <si>
    <t>29159010</t>
  </si>
  <si>
    <t>네오데카노일클로라이드와피발로일클로라이드</t>
  </si>
  <si>
    <t>---  Acetyl chloride</t>
  </si>
  <si>
    <t>29159020</t>
  </si>
  <si>
    <t>---  Octoic acid (caprylic acid)</t>
  </si>
  <si>
    <t>29159030</t>
  </si>
  <si>
    <t>---  Hexoic acid (caproic acid)</t>
  </si>
  <si>
    <t>2-에틸헥소산</t>
  </si>
  <si>
    <t>아크릴산과그염</t>
  </si>
  <si>
    <t>-- Acrylic acid and its salts</t>
  </si>
  <si>
    <t>메타아크릴산의에스테르</t>
  </si>
  <si>
    <t>-- Esters of methacrylic acid</t>
  </si>
  <si>
    <t>올레산ㆍ리놀레산ㆍ리놀렌산,이들의염과에스테르</t>
  </si>
  <si>
    <t>올레산,그염과에스테르</t>
  </si>
  <si>
    <t>---  Oleic acid</t>
  </si>
  <si>
    <t>기타  불포화비환식모노카르복시산 ,그  무수물  할로겐화물 ,유도체</t>
  </si>
  <si>
    <t>---  Undecylanic acid</t>
  </si>
  <si>
    <t>---  Bismuth compounds of unsaturated acyclic monoacids</t>
  </si>
  <si>
    <t>---  Potassium compounds of unsaturated acyclic monoacids</t>
  </si>
  <si>
    <t>---  Sodium compounds of unsaturated acyclic monoacids</t>
  </si>
  <si>
    <t>---  Esters of unsaturated acyclic monoacids n.e.s.</t>
  </si>
  <si>
    <t>---  Sorbic acid</t>
  </si>
  <si>
    <t>포화지환식ㆍ불포화지환식ㆍ시클로테르펜모노카르복시산,이들의무수물(無水物)ㆍ할로겐화물ㆍ과산화물ㆍ과산화산,이들의유도체</t>
  </si>
  <si>
    <t>- Cyclanic, cyclenic or cycloterpenic monocarboxylic acids, their anhydrides, halides, peroxides, peroxyacids and their derivatives</t>
  </si>
  <si>
    <t>벤조산,그염과에스테르</t>
  </si>
  <si>
    <t>벤조산</t>
  </si>
  <si>
    <t>---  Benzoic acid</t>
  </si>
  <si>
    <t>벤조산나트륨</t>
  </si>
  <si>
    <t>---  Benzyl benzoate</t>
  </si>
  <si>
    <t>벤조산벤질</t>
  </si>
  <si>
    <t>---  Methyl benzoate</t>
  </si>
  <si>
    <t>---  Sodium benzoate</t>
  </si>
  <si>
    <t>---  Benzocaine (ethylpara-amino benzoate)</t>
  </si>
  <si>
    <t>---  Orthochloro benzoic acid</t>
  </si>
  <si>
    <t>과산화벤조일과염화벤조일</t>
  </si>
  <si>
    <t>-- Benzoyl peroxide and benzoyl chloride</t>
  </si>
  <si>
    <t>계피산</t>
  </si>
  <si>
    <t>---  Cinnamic acid</t>
  </si>
  <si>
    <t>---  Bismuth compounds of aromatic monoacids</t>
  </si>
  <si>
    <t>---  Potassium compounds of aromatic monoacids</t>
  </si>
  <si>
    <t>---  Sodium compounds of aromatic monoacids</t>
  </si>
  <si>
    <t>---  Esters of aromatic monoacids n.e.s.</t>
  </si>
  <si>
    <t>옥살산,그염과에스테르</t>
  </si>
  <si>
    <t>옥살산</t>
  </si>
  <si>
    <t>---  Oxalic acid</t>
  </si>
  <si>
    <t>---  Calcium oxalate</t>
  </si>
  <si>
    <t>---  Strontium oxalate</t>
  </si>
  <si>
    <t>---  Diethyl oxalate</t>
  </si>
  <si>
    <t>아디프산,그염과에스테르</t>
  </si>
  <si>
    <t>-- Adipic acid, its salts and esters</t>
  </si>
  <si>
    <t>29181200</t>
  </si>
  <si>
    <t>291812</t>
  </si>
  <si>
    <t>타르타르산</t>
  </si>
  <si>
    <t>-- Tartaric acid</t>
  </si>
  <si>
    <t>29181310</t>
  </si>
  <si>
    <t>291813</t>
  </si>
  <si>
    <t>타르타르산의염과에스테르</t>
  </si>
  <si>
    <t>타르타르산의염</t>
  </si>
  <si>
    <t>---  Potassium bitartrate</t>
  </si>
  <si>
    <t>29181320</t>
  </si>
  <si>
    <t>타르타르산의에스테르</t>
  </si>
  <si>
    <t>---  Metroprolol tartrate</t>
  </si>
  <si>
    <t>29181390</t>
  </si>
  <si>
    <t>-- Citric acid</t>
  </si>
  <si>
    <t>29181510</t>
  </si>
  <si>
    <t>291815</t>
  </si>
  <si>
    <t>시트르산의염과에스테르</t>
  </si>
  <si>
    <t>시트르산칼슘</t>
  </si>
  <si>
    <t>---  Potassium citrate</t>
  </si>
  <si>
    <t>29181520</t>
  </si>
  <si>
    <t>시트르산의에스테르</t>
  </si>
  <si>
    <t>---  Sodium citrate</t>
  </si>
  <si>
    <t>29181530</t>
  </si>
  <si>
    <t>---  Bismuth citrate</t>
  </si>
  <si>
    <t>29181540</t>
  </si>
  <si>
    <t>---  Disodium hydrogen citrate</t>
  </si>
  <si>
    <t>29181550</t>
  </si>
  <si>
    <t>---  Ferric ammonium citrate</t>
  </si>
  <si>
    <t>29181590</t>
  </si>
  <si>
    <t>29181610</t>
  </si>
  <si>
    <t>291816</t>
  </si>
  <si>
    <t>글루콘산,그염과에스테르</t>
  </si>
  <si>
    <t>글루콘산</t>
  </si>
  <si>
    <t>---  Calcium gluconate</t>
  </si>
  <si>
    <t>29181620</t>
  </si>
  <si>
    <t>글루콘산의염</t>
  </si>
  <si>
    <t>---  Ferrous gluconate</t>
  </si>
  <si>
    <t>29181690</t>
  </si>
  <si>
    <t>29181910</t>
  </si>
  <si>
    <t>291819</t>
  </si>
  <si>
    <t>말산</t>
  </si>
  <si>
    <t>---  Benzeneacetic acid, alpha-hydroxy-alpha-phenyl-</t>
  </si>
  <si>
    <t>29181990</t>
  </si>
  <si>
    <t>29182110</t>
  </si>
  <si>
    <t>291821</t>
  </si>
  <si>
    <t>살리실산과그염</t>
  </si>
  <si>
    <t>---  Salicylic acid</t>
  </si>
  <si>
    <t>29182120</t>
  </si>
  <si>
    <t>살리실산나트륨</t>
  </si>
  <si>
    <t>---  Sodium salicyclate</t>
  </si>
  <si>
    <t>29182190</t>
  </si>
  <si>
    <t>29182200</t>
  </si>
  <si>
    <t>291822</t>
  </si>
  <si>
    <t>오르토-아세틸살리실산,그염과에스테르</t>
  </si>
  <si>
    <t>-- O-Acetylsalicylic acid, its salts and esters</t>
  </si>
  <si>
    <t>29182310</t>
  </si>
  <si>
    <t>291823</t>
  </si>
  <si>
    <t>그밖의살리실산의에스테르와이들의염</t>
  </si>
  <si>
    <t>살리실산메틸</t>
  </si>
  <si>
    <t>---  Methyl salicylate</t>
  </si>
  <si>
    <t>29182320</t>
  </si>
  <si>
    <t>그밖의살리실산에스테르의염</t>
  </si>
  <si>
    <t>---  Amino salicylate</t>
  </si>
  <si>
    <t>29182330</t>
  </si>
  <si>
    <t>---  Salicylamide</t>
  </si>
  <si>
    <t>29182390</t>
  </si>
  <si>
    <t>---  Gallic acid</t>
  </si>
  <si>
    <t>---  Beta hydroxy naphthoic acid</t>
  </si>
  <si>
    <t>---  Propyl gallate</t>
  </si>
  <si>
    <t>갈산</t>
  </si>
  <si>
    <t>메틸아민ㆍ디메틸아민ㆍ트리메틸아민과이들의염</t>
  </si>
  <si>
    <t>---  Dimethyl formide</t>
  </si>
  <si>
    <t>29211911</t>
  </si>
  <si>
    <t>---- 2-Chloro N,N-Di-isopropyl ethylamine</t>
  </si>
  <si>
    <t>29211912</t>
  </si>
  <si>
    <t>---- N,N-Diethyl amino ethyl chloride hydrochloride</t>
  </si>
  <si>
    <t>29211913</t>
  </si>
  <si>
    <t>---- Di-methyl amino ethyl chloride hydrochloride</t>
  </si>
  <si>
    <t>29211914</t>
  </si>
  <si>
    <t>---- Ethanamine, 2-Chloro-N, N-dimethyl</t>
  </si>
  <si>
    <t>암페타민(INN), 벤즈페타민(INN),덱스암페타민,페칠암페타민,펜캄파민,레페타민,레브암페타민,메페노렉스,펜터민 및 그들의 염</t>
  </si>
  <si>
    <t>암페타민(INN)ㆍ벤즈페타민(INN)ㆍ덱스암페타민(INN)ㆍ에틸암페타민(INN)ㆍ펜캄파민(INN)ㆍ레페타민(INN)ㆍ레브암페타민(INN)ㆍ메페노렉스(INN)ㆍ펜터민(INN),이들의염</t>
  </si>
  <si>
    <t>-- Amfetamine (INN), benzfetamine-Dexamfetamine (INN), etilamfetamine (INN), Fencamfamin (INN), Lefetamine (INN), Levamfetamine (INN), mefenorex (INN) and phentermine (INN); salts thereof.</t>
  </si>
  <si>
    <t>29223100</t>
  </si>
  <si>
    <t>292231</t>
  </si>
  <si>
    <t>가,암페프라몬,메타돈,노르메사돈 및 그들의 염</t>
  </si>
  <si>
    <t>암페프라몬(INN)ㆍ메타돈(INN)ㆍ노르메타돈(INN)과이들의염</t>
  </si>
  <si>
    <t>-- Amfepramone (INN), methadone(INN) and normethadone (INN); Salts thereof</t>
  </si>
  <si>
    <t>29223900</t>
  </si>
  <si>
    <t>292239</t>
  </si>
  <si>
    <t>29224100</t>
  </si>
  <si>
    <t>292241</t>
  </si>
  <si>
    <t>리신과그에스테르,이들의염</t>
  </si>
  <si>
    <t>-- Lysine and its esters; Salts thereof</t>
  </si>
  <si>
    <t>E-5</t>
  </si>
  <si>
    <t xml:space="preserve">한인도 CEPA 철폐 </t>
    <phoneticPr fontId="3" type="noConversion"/>
  </si>
  <si>
    <t>29224400</t>
  </si>
  <si>
    <t>292244</t>
  </si>
  <si>
    <t>라.틸리딘(INN)과 그 염</t>
  </si>
  <si>
    <t>틸리딘(INN)과그염</t>
  </si>
  <si>
    <t>-- Tilidine (INN) and its salts</t>
  </si>
  <si>
    <t>29224910</t>
  </si>
  <si>
    <t>292249</t>
  </si>
  <si>
    <t>글리신</t>
  </si>
  <si>
    <t>---  Amino acetic acid (glycine)</t>
  </si>
  <si>
    <t>29224920</t>
  </si>
  <si>
    <t>알라닌</t>
  </si>
  <si>
    <t>---  N-methyl taurine</t>
  </si>
  <si>
    <t>29224990</t>
  </si>
  <si>
    <t>29225011</t>
  </si>
  <si>
    <t>292250</t>
  </si>
  <si>
    <t>아미노-알코올페놀ㆍ아미노산페놀과그밖의산소관능아미노화합물</t>
  </si>
  <si>
    <t>---- Para-amino-salicylic acid</t>
  </si>
  <si>
    <t>29225012</t>
  </si>
  <si>
    <t>---- Methyl anthranilate</t>
  </si>
  <si>
    <t>29225013</t>
  </si>
  <si>
    <t>---- Procaine hydrochloride</t>
  </si>
  <si>
    <t>29225014</t>
  </si>
  <si>
    <t>---- Amino anisic acid anilide</t>
  </si>
  <si>
    <t>29225015</t>
  </si>
  <si>
    <t>---- L-tyrosine (p-hydroxyphenyl amine)</t>
  </si>
  <si>
    <t>29225021</t>
  </si>
  <si>
    <t>---- Frusemide</t>
  </si>
  <si>
    <t>29225022</t>
  </si>
  <si>
    <t>---- Aminodial</t>
  </si>
  <si>
    <t>29225023</t>
  </si>
  <si>
    <t>---- N-acetyl anthranilic acid</t>
  </si>
  <si>
    <t>29225024</t>
  </si>
  <si>
    <t>---- Domperidone</t>
  </si>
  <si>
    <t>29225090</t>
  </si>
  <si>
    <t>콜린과그염</t>
  </si>
  <si>
    <t>- Choline and its salts</t>
  </si>
  <si>
    <t>제 4암모늄염 ,수산화제 4암모늄, 기타</t>
  </si>
  <si>
    <t>가.메프로바메이트(INN)</t>
  </si>
  <si>
    <t>-- Meprobamate (INN)</t>
  </si>
  <si>
    <t>우레인과이들의유도체,이들의염</t>
  </si>
  <si>
    <t>---  Diethyl diphenyl urea</t>
  </si>
  <si>
    <t>---  Dimethyl diphenyl urea (zentralin)</t>
  </si>
  <si>
    <t>---  Parachloro benzene sulphonyl urea</t>
  </si>
  <si>
    <t>다.에치나 메이트(INN)</t>
  </si>
  <si>
    <t>-- Ethinamate (INN)</t>
  </si>
  <si>
    <t>아세트아미노펜</t>
  </si>
  <si>
    <t>---  Acetanilide</t>
  </si>
  <si>
    <t>아세토아세트아닐리드와그유도체</t>
  </si>
  <si>
    <t>---  Aceto acetanilide</t>
  </si>
  <si>
    <t>---  Aceto acetic ortho chloranilide</t>
  </si>
  <si>
    <t>---  Aceto acetic para chloranilide</t>
  </si>
  <si>
    <t>---  Phenyl acetamide</t>
  </si>
  <si>
    <t>---  Pyrazinamide (pyrazine carboxamide)</t>
  </si>
  <si>
    <t>염산리도카인</t>
  </si>
  <si>
    <t>29269000</t>
  </si>
  <si>
    <t>292690</t>
  </si>
  <si>
    <t>히드라진ㆍ히드록실아민의유기유도체</t>
  </si>
  <si>
    <t>---  Isoniazid</t>
  </si>
  <si>
    <t>티오카르바메이트와디티오카르바메이트</t>
  </si>
  <si>
    <t>- Thiocarbamates and dithiocarbamates</t>
  </si>
  <si>
    <t>- Methionine</t>
  </si>
  <si>
    <t>---  Thiourea (sulphourea)</t>
  </si>
  <si>
    <t>---  Calcium salts of methionine</t>
  </si>
  <si>
    <t>티오알코올</t>
  </si>
  <si>
    <t>---  Thio sulphonic acid</t>
  </si>
  <si>
    <t>티오디글리콜(INN)[비스(2-하이드록시에틸)술파이드]</t>
  </si>
  <si>
    <t>---  L-cystine (alpha-amino beta-thiopropionic acid)-sulphur containing amino acid</t>
  </si>
  <si>
    <t>---  Sulphonic acid</t>
  </si>
  <si>
    <t>---  Sulphoxide</t>
  </si>
  <si>
    <t>---  Mercaptan</t>
  </si>
  <si>
    <t>---  Allyl isothiocyanate</t>
  </si>
  <si>
    <t>---- Ethanol, 2,2'-thiobis-</t>
  </si>
  <si>
    <t>---- Di-Methyl Amino ethanethiol</t>
  </si>
  <si>
    <t>---- Di-Methyl Amino ethanethiol Hydrochloride</t>
  </si>
  <si>
    <t>---- Diethyl amino ethanethiol</t>
  </si>
  <si>
    <t>---- Di-ethyl Amino ethanethiol hydrochloride</t>
  </si>
  <si>
    <t>---- O-Ethyl S-phenyl ethylphosphonothiolothionate (fonofos)</t>
  </si>
  <si>
    <t>---- Phosphorothioic acid, S[2 –(diethyl amino) ethyl] O, O-Diethyl ester</t>
  </si>
  <si>
    <t>29319010</t>
  </si>
  <si>
    <t>293190</t>
  </si>
  <si>
    <t>2-클로로비닐디클로로아르신</t>
  </si>
  <si>
    <t>--- Organo arsenic compounds</t>
  </si>
  <si>
    <t>29319090</t>
  </si>
  <si>
    <t>--- Other</t>
  </si>
  <si>
    <t>29321910</t>
  </si>
  <si>
    <t>293219</t>
  </si>
  <si>
    <t>---  Hydroxy-dibenzfuran carboxylic acid</t>
  </si>
  <si>
    <t>29321990</t>
  </si>
  <si>
    <t>29329500</t>
  </si>
  <si>
    <t>293295</t>
  </si>
  <si>
    <t>테트라히드로카나비놀(모든 이성체)</t>
  </si>
  <si>
    <t>테트라히드로카나비놀(모든이성체)</t>
  </si>
  <si>
    <t>-- Tetrahydrocannabinols (all isomers)</t>
  </si>
  <si>
    <t>29329900</t>
  </si>
  <si>
    <t>293299</t>
  </si>
  <si>
    <t>페나존(안티피린)과그유도체</t>
  </si>
  <si>
    <t>-- Phenazone (antipyrin) and its derivatives</t>
  </si>
  <si>
    <t>피라조론과그유도체</t>
  </si>
  <si>
    <t>---  3-carboxy (para sulphophenyl)-5 pyrazolone</t>
  </si>
  <si>
    <t>---  1 (2:5 dichloro-4-sulpho phenyl)-3-methyl-5-pyrazolone</t>
  </si>
  <si>
    <t>---  3-methyl-1(4-sulpho-O-toluyl-5-pyrazolone)</t>
  </si>
  <si>
    <t>---  Phenyl-methyl pyrazolone</t>
  </si>
  <si>
    <t>---  1-phenyl-5-pyrazolone-3-carboxylic acid ethylester</t>
  </si>
  <si>
    <t>---  1-(m-sulphophenyl)-3-pyra zolone</t>
  </si>
  <si>
    <t>---  Analgin</t>
  </si>
  <si>
    <t>---  Oxyphenbutazone</t>
  </si>
  <si>
    <t>페닐부타존</t>
  </si>
  <si>
    <t>리시딘</t>
  </si>
  <si>
    <t>---  Tinidazole</t>
  </si>
  <si>
    <t>---  Metronidazole, metronidiazole benzoate</t>
  </si>
  <si>
    <t>---  Mebendazole</t>
  </si>
  <si>
    <t>---  Dimetridazole</t>
  </si>
  <si>
    <t>---  Albendazole</t>
  </si>
  <si>
    <t>피리딘과그염</t>
  </si>
  <si>
    <t>-- Pyridine and its salts</t>
  </si>
  <si>
    <t>피페리딘과그염</t>
  </si>
  <si>
    <t>-- Piperidine and its salts</t>
  </si>
  <si>
    <t>알페타닐,아닐레리딘,베지트라마이드,브로마제팜,디페녹신,디펜옥실레이트,디피파논,펜타일,케토베미돈,메칠페니데이트,펜타조신,페치딘,페치딘인터미디에이트에이,펜사이클리딘,페노페리딘,피프라드롤,피리트라미드,프로피람,트리메페리딘 및 염</t>
  </si>
  <si>
    <t>알펜타닐(INN)ㆍ아닐레리딘(INN)ㆍ베지트라마이드(INN)ㆍ브로마제팜(INN)ㆍ디페녹신(INN)ㆍ디펜옥실레이트(INN)ㆍ디피파논(INN)ㆍ펜타일(INN)ㆍ케토베미돈(INN)ㆍ메틸페니데이트(INN)ㆍ펜타조신(INN)ㆍ페치딘(INN)ㆍ페치딘(INN)제조중간체에이ㆍ펜사이클리딘(INN)(PCP)ㆍ페노페리딘(INN)ㆍ피프라드롤(INN)ㆍ피리트라미드(INN)ㆍ프로피람(INN)ㆍ트리메페리딘(INN)과이들의염</t>
  </si>
  <si>
    <t>-- Alfentanil (INN), anileridine(INN), bezitramide (INN), bromazepam (INN), difenoxin (INN), diphenoxylate (INN), dipipanone(INN), fentanyl (INN), keto bemidone (INN), methylphenidate (INN), pentazocine(INN), pethidine (INN), pethidine (INN) intermediate</t>
  </si>
  <si>
    <t>---- Amino pyridine</t>
  </si>
  <si>
    <t>---- Alpha picoline (2-methyl pyridine)</t>
  </si>
  <si>
    <t>---- Gamma picoline (4-methyl pyridine)</t>
  </si>
  <si>
    <t>---- Chloropheniramine maleate</t>
  </si>
  <si>
    <t>---- Diphenoxylate hydrochloride</t>
  </si>
  <si>
    <t>---- Beta picoline (3-methyl pyridine)</t>
  </si>
  <si>
    <t>---- Morpholine</t>
  </si>
  <si>
    <t>---- Lutidine (Dimethyl Pyridine)</t>
  </si>
  <si>
    <t>---- Piperidine and its derivatives</t>
  </si>
  <si>
    <t>---- 1-Azabicyclo (2.2.2.) octan-3-ol or Quinuclidine-3-ol</t>
  </si>
  <si>
    <t>3-퀴뉴클리디닐벤질레이트</t>
  </si>
  <si>
    <t>---- Benzene acetic acid, alpha -hydroxy-alpha-phenyl, 1-azabicyclo[2.2.2.]oct- 3-yl ester</t>
  </si>
  <si>
    <t>레보파놀 및 그 염</t>
  </si>
  <si>
    <t>레보파놀(INN)과그염</t>
  </si>
  <si>
    <t>-- Levorphanol (INN) and its salts</t>
  </si>
  <si>
    <t>가,말로닐우레아(바르비투르산)와 그들의 염</t>
  </si>
  <si>
    <t>말로닐우레아(바르비투르산)와그염</t>
  </si>
  <si>
    <t>-- Malonylurea (barbituric acid) and its salts</t>
  </si>
  <si>
    <t>나,바로바르비탈,아모바르비탈,바르비탈,부탈비탈,부토바르비탈,싸이클로바르비탈,메칠페노바르비탈,펜토바르비탈,페노바르비탈,섹부탈바비탈,세코바르비탈,</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</si>
  <si>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이들의염</t>
  </si>
  <si>
    <t>-- Allobarbital (INN), amobarbital (INN), barbital (INN), butalbital (INN), butobarbital (INN), cyclobarbital (INN), methylphenobarbital (INN), pentobarbital (INN), secbutabarbital (INN), secobarbital (INN), and vinylbital (INN); Salts thereof</t>
  </si>
  <si>
    <t>다,기다 말로닐우레아(바르비투르산)유도체 및 그들의 염</t>
  </si>
  <si>
    <t>그밖의말로닐우레아유도체(바르비투르산)와이들의염</t>
  </si>
  <si>
    <t>-- Other derivatives of malonylurea (barbituric acid); Salts thereof</t>
  </si>
  <si>
    <t>라,로프라졸람,메크로콰론,메타콰론,지페프롤 및 그들의 염</t>
  </si>
  <si>
    <t>로프라졸람(INN)ㆍ메크로콰론(INN)ㆍ메타콰론(INN)ㆍ지페프롤(INN)과이들의염</t>
  </si>
  <si>
    <t>-- Loprazolam (INN), mecloqualone (INN), methaqualone (INN) and zipeprol (INN); Salts thereof</t>
  </si>
  <si>
    <t>---  Aminophylline (cordophylin)</t>
  </si>
  <si>
    <t>피페라진</t>
  </si>
  <si>
    <t>---  Trimethoprim</t>
  </si>
  <si>
    <t>---  Diethyl carbamazine citrate</t>
  </si>
  <si>
    <t>---  1-Amino-4 Methyl Piperazine</t>
  </si>
  <si>
    <t>클로바잠과 메치푸리론</t>
  </si>
  <si>
    <t>클로바잠(INN)과메치푸리론(INN)</t>
  </si>
  <si>
    <t>-- Clobazam (INN) and methyprylon (INN)</t>
  </si>
  <si>
    <t>그밖의락탐</t>
  </si>
  <si>
    <t>-- Other lactams</t>
  </si>
  <si>
    <t>알프라즐람,카마제팜,클로르디아제폭사이드,클로나제팜,클로라제페이트,델로라제팜,디아제팜,에스타졸람,에칠로프라제페이트,플루디아/플루니트라/플루라/할라/제로라/로르메타제팜,마진돌,메타제팜</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</si>
  <si>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이들의염</t>
  </si>
  <si>
    <t>-- Alprazolam (INN), camazepam (INN), chlordiazepoxide (INN), clonazepam (INN), clorazepate, delorazepam (INN), diazepam (INN), estazolam (INN), ethyl loflazepate (INN), fludiazepam (INN), flunitrazepam (INN), flurazepam (INN), halazepam (INN), lorazepam</t>
  </si>
  <si>
    <t>29349100</t>
  </si>
  <si>
    <t>293491</t>
  </si>
  <si>
    <t>가,아미노렉스,브로티졸람,클로티아제팜,클록사졸람,덱스트로모라마이드,할록사졸람,케타졸람,메소카브,옥사졸람, 페몰린,펜디메트라진,펜메트라진,서펜타닐 및 그들의 염</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</si>
  <si>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이들의염</t>
  </si>
  <si>
    <t>-- Aminorex (INN), brotizolam (INN), clotiazepam (INN), cloxazolam (INN), dextromoramide (INN), haloxazolam (INN), ketazolam (INN), mesocarb (INN), oxazolam (INN), pemoline (INN), phendimetrazine (INN), phenmetrazine (INN) and sufentanil (INN); Salts ther</t>
  </si>
  <si>
    <t>29349900</t>
  </si>
  <si>
    <t>293499</t>
  </si>
  <si>
    <t>29350011</t>
  </si>
  <si>
    <t>293500</t>
  </si>
  <si>
    <t>---- Sulphamethoxazole</t>
  </si>
  <si>
    <t>29350012</t>
  </si>
  <si>
    <t>---- Sulphafurazole</t>
  </si>
  <si>
    <t>29350013</t>
  </si>
  <si>
    <t>---- Sulphadiazine</t>
  </si>
  <si>
    <t>29350014</t>
  </si>
  <si>
    <t>---- Sulphadimidine</t>
  </si>
  <si>
    <t>29350015</t>
  </si>
  <si>
    <t>---- Sulphacetamide</t>
  </si>
  <si>
    <t>29350021</t>
  </si>
  <si>
    <t>---- Sulphamethoxy pyridarine</t>
  </si>
  <si>
    <t>29350022</t>
  </si>
  <si>
    <t>---- Sulphamethiazole</t>
  </si>
  <si>
    <t>29350023</t>
  </si>
  <si>
    <t>---- Sulphamoxole</t>
  </si>
  <si>
    <t>29350024</t>
  </si>
  <si>
    <t>---- Sulphamide</t>
  </si>
  <si>
    <t>29350090</t>
  </si>
  <si>
    <t>비타민 A와  그  유도체</t>
  </si>
  <si>
    <t>비타민A와이들의유도체</t>
  </si>
  <si>
    <t>-- Vitamins A and their derivatives</t>
  </si>
  <si>
    <t>비타민 B1과  그  유도체</t>
  </si>
  <si>
    <t>---  Vitamin B1 (Thiamine (INN), Aneurine) and its salts</t>
  </si>
  <si>
    <t>비타민 B2와  그  유도체</t>
  </si>
  <si>
    <t>---  Vitamin B2 (Riboflavin(INN), lactoflavin) &amp; its salts</t>
  </si>
  <si>
    <t>D또는 DL-판토텐산 (비타민 B3또는  비타민 B5 )과  그  유도체</t>
  </si>
  <si>
    <t>디-판토텐산이나디엘-판토텐산(비타민B3나비타민B5)과그유도체</t>
  </si>
  <si>
    <t>-- D-or DL-Pantothenic acid (Vitamin B3 or Vitamin B5) and its derivatives</t>
  </si>
  <si>
    <t>비타민 B6와  그  유도체</t>
  </si>
  <si>
    <t>비타민B6와이들의유도체</t>
  </si>
  <si>
    <t>-- Vitamin B6 and its derivatives</t>
  </si>
  <si>
    <t>비타민 B12와  그  유도체</t>
  </si>
  <si>
    <t>---  Vitamin B12 (Cyanocobalamin (INN))</t>
  </si>
  <si>
    <t>비타민C와그유도체</t>
  </si>
  <si>
    <t>-- Vitamin C (Ascorbic acid) and its derivatives</t>
  </si>
  <si>
    <t>비타민E와그유도체</t>
  </si>
  <si>
    <t>-- Vitamin E and its derivatives</t>
  </si>
  <si>
    <t>그밖의비타민과이들의유도체</t>
  </si>
  <si>
    <t>비타민B9</t>
  </si>
  <si>
    <t>---  Folic acid (Vitamin B9)</t>
  </si>
  <si>
    <t>비타민D와이들의유도체</t>
  </si>
  <si>
    <t>---  Nicotinic acid &amp; nicotonamide (niacinamide/ niacine)</t>
  </si>
  <si>
    <t>비타민H와이들의유도체</t>
  </si>
  <si>
    <t>---  Vitamin K (menaphthonum BP)</t>
  </si>
  <si>
    <t>비타민K와이들의유도체</t>
  </si>
  <si>
    <t>---  Vitamin D</t>
  </si>
  <si>
    <t>니코틴아미드와이들의유도체</t>
  </si>
  <si>
    <t>---  Vitamin H (Biotin)</t>
  </si>
  <si>
    <t>기타(천연의프로비타민농축물과비타민농축물을포함한다)</t>
  </si>
  <si>
    <t>- Other, including natural concentrates</t>
  </si>
  <si>
    <t>소마토트로핀,그유도체와이와유사한구조를가지는것</t>
  </si>
  <si>
    <t>-- Somatotropin, its derivatives and structural analogues</t>
  </si>
  <si>
    <t>나.인슐린과 그 염</t>
  </si>
  <si>
    <t>인슐린과그염</t>
  </si>
  <si>
    <t>-- Insulin and its salts</t>
  </si>
  <si>
    <t>-- Cortisone, hydrocortisone, prednisone (dehydrocortisone) and prednisolone (dehydrohydrocortisone)</t>
  </si>
  <si>
    <t>부신피질호르몬의  할로겐화유도체</t>
  </si>
  <si>
    <t>코르티코스테로이드호르몬의할로겐화유도체</t>
  </si>
  <si>
    <t>-- Halogenated derivatives of corticosteroidal hormones</t>
  </si>
  <si>
    <t>에스트로겐과프로게스토겐</t>
  </si>
  <si>
    <t>-- Oestrogens and progestogens</t>
  </si>
  <si>
    <t>프로스타글렌딘,트롬복산과류코트리엔,이들의유도체와이와유사한구조를가지는것</t>
  </si>
  <si>
    <t>- Prostaglandins, thromboxanes and leukotrienes, their derivatives and structural analogues</t>
  </si>
  <si>
    <t>---- Epinethrine</t>
  </si>
  <si>
    <t>--- Amino-acid derivatives</t>
  </si>
  <si>
    <t>루토시드(루틴)와그유도체</t>
  </si>
  <si>
    <t>- Rutoside (rutin) and its derivatives</t>
  </si>
  <si>
    <t>---  Digoxin</t>
  </si>
  <si>
    <t>글리시리진과글리시리제이트</t>
  </si>
  <si>
    <t>---  Digitalis Glycosides</t>
  </si>
  <si>
    <t>양귀비줄기농축물,버프레노핀(INN)ㆍ코데인ㆍ디히드로코데인(INN)ㆍ에틸모르핀ㆍ에토르핀(INN)ㆍ헤로인ㆍ히드로코돈(INN)ㆍ히드로모르폰(INN)ㆍ모르핀ㆍ니코모르핀(INN)ㆍ옥시코돈(INN)ㆍ옥시모르폰(INN)ㆍ폴코딘(INN)ㆍ테바콘(INN)ㆍ테바인,이들의염</t>
  </si>
  <si>
    <t>-- Concentrates of poppy straw; buprenorphine (INN), codeine, dihydrococodeine (INN), ethylmorphine, etorphine (INN), heroin, hydrocodone (INN), hydromorphone (INN), morphine, nicomorphine (INN), oxycodone (INN), oxymorphone (INN), pholcodine (INN), theba</t>
  </si>
  <si>
    <t>기나의 알칼로이드, 그들의 유도체 및 염</t>
  </si>
  <si>
    <t>---  Quinine alkaloids</t>
  </si>
  <si>
    <t>---  Quinine hydrochloride</t>
  </si>
  <si>
    <t>---  Quinine sulphate</t>
  </si>
  <si>
    <t>---  Chloroquine phosphate</t>
  </si>
  <si>
    <t>카페인과  그  염</t>
  </si>
  <si>
    <t>카페인과그염</t>
  </si>
  <si>
    <t>- Caffeine and its salts</t>
  </si>
  <si>
    <t>에페드린과그염</t>
  </si>
  <si>
    <t>에페드린</t>
  </si>
  <si>
    <t>---  Ephedrine alkaloids</t>
  </si>
  <si>
    <t>---  Ephedrine hydrochloride</t>
  </si>
  <si>
    <t>에페드린의염</t>
  </si>
  <si>
    <t>슈도에페드린(INN)과그염</t>
  </si>
  <si>
    <t>-- Pseudoephedrine (INN) and its salts</t>
  </si>
  <si>
    <t>캐친(INN)과 그염</t>
  </si>
  <si>
    <t>캐친(INN)과그염</t>
  </si>
  <si>
    <t>-- Cathine (INN) and its salts</t>
  </si>
  <si>
    <t>놀에페드린과그염</t>
  </si>
  <si>
    <t>--  Norephedrine and its salts</t>
  </si>
  <si>
    <t>페네틸린과 그 염</t>
  </si>
  <si>
    <t>페네틸린(INN)과그염</t>
  </si>
  <si>
    <t>-- Fenetylline (INN) and its salts</t>
  </si>
  <si>
    <t>엘고메트린(INN)과그염</t>
  </si>
  <si>
    <t>엘고메트린(INN)</t>
  </si>
  <si>
    <t>---  Ergometrine (INN)</t>
  </si>
  <si>
    <t>엘고메트린(INN)의염</t>
  </si>
  <si>
    <t>엘고타민(INN)과그염</t>
  </si>
  <si>
    <t>엘고타민(INN)</t>
  </si>
  <si>
    <t>---  Ergotamine tartrate</t>
  </si>
  <si>
    <t>엘고타민(INN)의염</t>
  </si>
  <si>
    <t>리세르그산과그염</t>
  </si>
  <si>
    <t>-- Lysergic acid and its salts</t>
  </si>
  <si>
    <t>29399100</t>
  </si>
  <si>
    <t>293991</t>
  </si>
  <si>
    <t>코카인,에크코닌,레보메탐페타민,메탐페타민 레이스메이트 및 그들의 염, 그들의 에스테르와  기타 그들의 유도체</t>
  </si>
  <si>
    <t>코카인ㆍ에크코닌ㆍ레보메탐페타민ㆍ메탐페타민(INN)ㆍ메탐페타민레이스메이트,이들의염ㆍ에스테르ㆍ그밖의유도체</t>
  </si>
  <si>
    <t>-- Cocaine, ecgonine, levometamfetamine, metamfetamine (INN), metamfetamine racemate; Salts, esters and other derivatives thereof</t>
  </si>
  <si>
    <t>29399900</t>
  </si>
  <si>
    <t>293999</t>
  </si>
  <si>
    <t>당류(화학적으로순수한것으로한정하며,자당ㆍ유당ㆍ맥아당ㆍ포도당ㆍ과당은제외한다),당에테르ㆍ당아세탈ㆍ당에스테르와이들의염(제2937호ㆍ제2938호ㆍ제2939호의물품은제외한다)</t>
  </si>
  <si>
    <t>Sugars, chemically pure, other than sucrose, lactose, maltose, glucose and fructose; Sugar ethers, sugar acetals and sugar esters, and their salts, other than products of heading 29.37, 29.38 or 29.39</t>
  </si>
  <si>
    <t>페니실린과페니실린산의구조를갖는이들의유도체,이들의염</t>
  </si>
  <si>
    <t>페니실린지(G)칼륨</t>
  </si>
  <si>
    <t>---  Penicillins &amp; its salts (e.g. procaine penicillin, penicillin G-potassium)</t>
  </si>
  <si>
    <t>---  Ampicilline &amp; its salts</t>
  </si>
  <si>
    <t>---  Amoxycilline &amp; its salts</t>
  </si>
  <si>
    <t>---  Cioxacilline &amp; its salts</t>
  </si>
  <si>
    <t>---  6-APA</t>
  </si>
  <si>
    <t>페니실린지(G)나트륨</t>
  </si>
  <si>
    <t>스트렙토마이신과이들의유도체,이들의염</t>
  </si>
  <si>
    <t>---  Streptomycin</t>
  </si>
  <si>
    <t>테트라사이클린과이들의유도체,이들의염</t>
  </si>
  <si>
    <t>클로로테트라사이클린</t>
  </si>
  <si>
    <t>---  Doxycyline &amp; its salts</t>
  </si>
  <si>
    <t>염산옥시테트라사이클린</t>
  </si>
  <si>
    <t>---  Tetracycline/ Oxytetracycline and their salts</t>
  </si>
  <si>
    <t>클로람페니콜과  그  유도체 ,이들의  염</t>
  </si>
  <si>
    <t>클로람페니콜과그유도체,이들의염</t>
  </si>
  <si>
    <t>- Chloramphenicol and its derivatives; Salts thereof</t>
  </si>
  <si>
    <t>에리즈로마이신과그유도체,이들의염</t>
  </si>
  <si>
    <t>- Erythromycin and its derivatives; Salts thereof</t>
  </si>
  <si>
    <t>---- Rifampicin</t>
  </si>
  <si>
    <t>---- 3 Formyl Rifa S V (Rifa int.)</t>
  </si>
  <si>
    <t>---- Rifa S/ Rifa S Sodium (Rifa int.)</t>
  </si>
  <si>
    <t>---- 1-Amino-4-methyl piperzine (Rifa int)</t>
  </si>
  <si>
    <t>---  Cephalexin &amp; its salts</t>
  </si>
  <si>
    <t>---  Ciprofloxacine and its salts</t>
  </si>
  <si>
    <t>---  Gentamycin and its salts</t>
  </si>
  <si>
    <t>---  Neomycin</t>
  </si>
  <si>
    <t>---  Norfloxacin &amp; its salts</t>
  </si>
  <si>
    <t>황산카나마이신</t>
  </si>
  <si>
    <t>그밖의유기화합물</t>
  </si>
  <si>
    <t>---- Cefadroxil &amp; its salts</t>
  </si>
  <si>
    <t>---- Ibuprofane</t>
  </si>
  <si>
    <t>---- Nifedipine</t>
  </si>
  <si>
    <t>---- Ranitidine</t>
  </si>
  <si>
    <t>---- Danes salt of D (-) phenyl glycine</t>
  </si>
  <si>
    <t>---- D(-) para hydroxy dane’s salts</t>
  </si>
  <si>
    <t>---- Timolo maleate</t>
  </si>
  <si>
    <t>---- Terbutoline sulphate</t>
  </si>
  <si>
    <t>---- D(-) phenyl glycin chloride Hcl (DPGCH)</t>
  </si>
  <si>
    <t>---- Imipramine Hcl</t>
  </si>
  <si>
    <t>---- Amitryptyline Hcl</t>
  </si>
  <si>
    <t>---- Cysteanune Hcl</t>
  </si>
  <si>
    <t>---- Atenolol, propronalol</t>
  </si>
  <si>
    <t>---- Diloxanide furoate</t>
  </si>
  <si>
    <t>---- Cimetidine</t>
  </si>
  <si>
    <t>---- Oxyclozanide</t>
  </si>
  <si>
    <t>---- Famotidine</t>
  </si>
  <si>
    <t>선(腺)이나그밖의기관의추출물이나이들의분비물의추출물</t>
  </si>
  <si>
    <t>선(腺)추출물</t>
  </si>
  <si>
    <t>---  Liquid extracts of liver</t>
  </si>
  <si>
    <t>간장추출물</t>
  </si>
  <si>
    <t>---  Liver extracts, dry</t>
  </si>
  <si>
    <t>담낭추출물</t>
  </si>
  <si>
    <t>---  Snake venom</t>
  </si>
  <si>
    <t>인체의것</t>
  </si>
  <si>
    <t>---  Of human origin</t>
  </si>
  <si>
    <t>---- Heparin and its salts</t>
  </si>
  <si>
    <t>30021011</t>
  </si>
  <si>
    <t>300210</t>
  </si>
  <si>
    <t>면역혈청,그밖의혈액분획물과면역물품(생물공학적방법에따라변성되거나얻어진것인지에상관없다)</t>
  </si>
  <si>
    <t>---- For diptheria</t>
  </si>
  <si>
    <t>30021012</t>
  </si>
  <si>
    <t>---- For Tetanus</t>
  </si>
  <si>
    <t>30021013</t>
  </si>
  <si>
    <t>---- For rabies</t>
  </si>
  <si>
    <t>30021014</t>
  </si>
  <si>
    <t>---- For snake venom</t>
  </si>
  <si>
    <t>30021019</t>
  </si>
  <si>
    <t>30021020</t>
  </si>
  <si>
    <t>헤모글로빈</t>
  </si>
  <si>
    <t>---  Hemoglobin blood globulins and serum globulins</t>
  </si>
  <si>
    <t>30021091</t>
  </si>
  <si>
    <t>---- Of human origin</t>
  </si>
  <si>
    <t>30021099</t>
  </si>
  <si>
    <t>---- Other:</t>
  </si>
  <si>
    <t>의약(완)</t>
  </si>
  <si>
    <t>백신 (인체의약용 )</t>
  </si>
  <si>
    <t>---- For Cholera and Typhoid</t>
  </si>
  <si>
    <t>---- For Hepatitis</t>
  </si>
  <si>
    <t>---- For Polio</t>
  </si>
  <si>
    <t>---- For tuberculosis</t>
  </si>
  <si>
    <t>---- For Japanese Encephalitis</t>
  </si>
  <si>
    <t>---- For whopping cough (pertusis)</t>
  </si>
  <si>
    <t>---- For diphtheria, pertusis and tetanus (DPT)</t>
  </si>
  <si>
    <t>---- For Diphtheria and tetanus (DT)</t>
  </si>
  <si>
    <t>---- For measles, mumps, and rubella (MMR)</t>
  </si>
  <si>
    <t>---- For typhoid-paratyphoid (TAB) or typhoid-paratyphoid-cholera (TABC)</t>
  </si>
  <si>
    <t>백신(동물의약용으로한정한다)</t>
  </si>
  <si>
    <t>- Vaccines for veterinary medicine</t>
  </si>
  <si>
    <t>사람의피</t>
  </si>
  <si>
    <t>---  Human blood</t>
  </si>
  <si>
    <t>동물의피(치료용ㆍ예방용ㆍ진단용으로조제한것으로한정한다)</t>
  </si>
  <si>
    <t>---  Animal blood prepared for therapeutic, prophylactic or diagnostic uses</t>
  </si>
  <si>
    <t>색시톡신(saxitoxin)</t>
  </si>
  <si>
    <t>---  Cultures of microorganisms (excluding yeast)</t>
  </si>
  <si>
    <t>미생물배양체</t>
  </si>
  <si>
    <t>---  Toxins</t>
  </si>
  <si>
    <t>페니실린이나이들의유도체(페니실린산구조를가진것으로한정한다)를함유한것,스트렙토마이신이나이들의유도체를함유한것</t>
  </si>
  <si>
    <t>- Containing penicillins or derivatives thereof, with a penicillanic acid structure, or streptomycins or their derivatives</t>
  </si>
  <si>
    <t>그밖의항생물질을함유한것</t>
  </si>
  <si>
    <t>- Containing other antibiotics</t>
  </si>
  <si>
    <t>인슐린을  함유한  의약품</t>
  </si>
  <si>
    <t>인슐린을함유한것</t>
  </si>
  <si>
    <t>-- Containing insulin</t>
  </si>
  <si>
    <t>30034000</t>
  </si>
  <si>
    <t>300340</t>
  </si>
  <si>
    <t>알칼로이드나이들의유도체를함유한것(호르몬,제2937호의기타물품이나항생물질을함유한것은제외한다)</t>
  </si>
  <si>
    <t>- Containing alkaloids or derivatives thereof but not containing hormones or other products of heading 29.37 or antibiotics</t>
  </si>
  <si>
    <t>---- Of Ayurvedic system</t>
  </si>
  <si>
    <t>---- Of Unani system</t>
  </si>
  <si>
    <t>---- Of Siddha system</t>
  </si>
  <si>
    <t>---- Of Homoeopathic system</t>
  </si>
  <si>
    <t>---- Of bio-chemic system</t>
  </si>
  <si>
    <t>---- Menthol crystals</t>
  </si>
  <si>
    <t>---- Milk of magnesia</t>
  </si>
  <si>
    <t>---- Bovine albumin and drugs of animal origin</t>
  </si>
  <si>
    <t>---- Merbromine National Formulary XII (Mercurochrome)</t>
  </si>
  <si>
    <t>---- Calcium sennoside</t>
  </si>
  <si>
    <t>---- Anaesthetic agents used in human or veterinary medicine or surgery</t>
  </si>
  <si>
    <t>---- Aluminium hydroxide gel</t>
  </si>
  <si>
    <t>---- Ketamine</t>
  </si>
  <si>
    <t>페니실린이나이들의유도체(페니실린산구조를가진것)을함유하는것</t>
  </si>
  <si>
    <t>---  Penicillins</t>
  </si>
  <si>
    <t>스트렙토마이신이나이들의유도체를함유한것</t>
  </si>
  <si>
    <t>---  Ampicillin</t>
  </si>
  <si>
    <t>---  Amoxycilllin</t>
  </si>
  <si>
    <t>---  Becampicillin</t>
  </si>
  <si>
    <t>---  Cloxacillin</t>
  </si>
  <si>
    <t>---  Ampicillin and Cloxacillin combinations</t>
  </si>
  <si>
    <t>---- Cefazolin</t>
  </si>
  <si>
    <t>---- Cephalexin</t>
  </si>
  <si>
    <t>---- Ciprofloxacin</t>
  </si>
  <si>
    <t>---- Cefoxitin</t>
  </si>
  <si>
    <t>---- Sulfonamides and Cotrimoxazole</t>
  </si>
  <si>
    <t>---- Norfloxacin</t>
  </si>
  <si>
    <t>---- Nalidixic acid</t>
  </si>
  <si>
    <t>---- Ciprofloxacine</t>
  </si>
  <si>
    <t>---- Ofloxacin</t>
  </si>
  <si>
    <t>---- Chlortetracycline</t>
  </si>
  <si>
    <t>---- Oxytetracycline</t>
  </si>
  <si>
    <t>---- Chloramphenicol</t>
  </si>
  <si>
    <t>---- Erythromycin</t>
  </si>
  <si>
    <t>---- Roxithromycin</t>
  </si>
  <si>
    <t>---- Clarithromycin</t>
  </si>
  <si>
    <t>---- Azithromycin</t>
  </si>
  <si>
    <t>---- Cefadoxyl</t>
  </si>
  <si>
    <t>클로람페니콜제제</t>
  </si>
  <si>
    <t>---- Isoniazid</t>
  </si>
  <si>
    <t>에리트로마이신제제</t>
  </si>
  <si>
    <t>옥시테트라사이클린제제</t>
  </si>
  <si>
    <t>---- Pyrazinamide</t>
  </si>
  <si>
    <t>카나마이신제제</t>
  </si>
  <si>
    <t>---- Ethambutol</t>
  </si>
  <si>
    <t>---- Clindamycin</t>
  </si>
  <si>
    <t>---- Vancomycin</t>
  </si>
  <si>
    <t>---- Polymyxin B and Colistin</t>
  </si>
  <si>
    <t>인슐린을  함유한  의약품 (소매용으로  포장한것 )</t>
  </si>
  <si>
    <t>---  Insulin injection</t>
  </si>
  <si>
    <t>부신피질호르몬을  함유한  의약품 (소매용으로  포장한것 )</t>
  </si>
  <si>
    <t>코르티코스테로이드(corticosteroid)호르몬을함유한것과이들의유도체나그와유사한구조를가지는것</t>
  </si>
  <si>
    <t>-- Containing corticosteroid hormones, their derivatives or structural analogues</t>
  </si>
  <si>
    <t>---- Pituitary hormones</t>
  </si>
  <si>
    <t>---- Prednisolone</t>
  </si>
  <si>
    <t>---- Dexamethasone</t>
  </si>
  <si>
    <t>---- Danazol</t>
  </si>
  <si>
    <t>---- Other progestogen and oestogen group hormones</t>
  </si>
  <si>
    <t>---- Gonadotrophins</t>
  </si>
  <si>
    <t>---- Luteinising hormone</t>
  </si>
  <si>
    <t>30044010</t>
  </si>
  <si>
    <t>300440</t>
  </si>
  <si>
    <t>알칼로이드나이들의유도체를함유한것(호르몬ㆍ제2937호의기타물품이나항생물질을함유한것은제외한다)</t>
  </si>
  <si>
    <t>항암제</t>
  </si>
  <si>
    <t>---  Atropin and its salts thereof</t>
  </si>
  <si>
    <t>30044020</t>
  </si>
  <si>
    <t>---  Caffeine and its salts thereof</t>
  </si>
  <si>
    <t>30044030</t>
  </si>
  <si>
    <t>---  Codeine and its derivatives, with or without ephedrine hydrochloride</t>
  </si>
  <si>
    <t>30044040</t>
  </si>
  <si>
    <t>---  Ergot preperations, ergotamine and its salts thereof</t>
  </si>
  <si>
    <t>30044050</t>
  </si>
  <si>
    <t>---  Papaverine hydrochloride</t>
  </si>
  <si>
    <t>30044060</t>
  </si>
  <si>
    <t>---  Bromohexin and solbutamol</t>
  </si>
  <si>
    <t>30044070</t>
  </si>
  <si>
    <t>---  Theophylline and ephedrine</t>
  </si>
  <si>
    <t>30044090</t>
  </si>
  <si>
    <t>비타민이나제2936호의기타물품을함유한그밖의의약품</t>
  </si>
  <si>
    <t>비타민A제제</t>
  </si>
  <si>
    <t>---  Heamatinics and Erythropoyetin preperations</t>
  </si>
  <si>
    <t>비타민B1제제</t>
  </si>
  <si>
    <t>---  Preperations of minerals and their supplements</t>
  </si>
  <si>
    <t>---- Of vitamin A</t>
  </si>
  <si>
    <t>---- Of vitamin B1 and B2 and their salts thereof</t>
  </si>
  <si>
    <t>---- Of vitamin B9</t>
  </si>
  <si>
    <t>---- Of vitamin B12</t>
  </si>
  <si>
    <t>---- Of vitamin C</t>
  </si>
  <si>
    <t>---- Of vitamin D</t>
  </si>
  <si>
    <t>---- Of vitamin E</t>
  </si>
  <si>
    <t>---- Anthelmintics and preperations thereof</t>
  </si>
  <si>
    <t>---- Metronidazole</t>
  </si>
  <si>
    <t>---- Tinidazole</t>
  </si>
  <si>
    <t>---- Secnidazole</t>
  </si>
  <si>
    <t>---- Diloxamide Furoate</t>
  </si>
  <si>
    <t>---- Sodium Stibogluconate</t>
  </si>
  <si>
    <t>---- Pentamidine</t>
  </si>
  <si>
    <t>---- Promethazine, Chlorophenimiramine, Astemizole and Ceteirizine</t>
  </si>
  <si>
    <t>---- Sodium bicarbonate, Magnesium hydroxide (Milk of Magnesia), Magnesium carbonate, Magnesium trisilicate, Aluminium hydroxide gel, Magaldarate and combinations thereof</t>
  </si>
  <si>
    <t>---- Cimetidine, Rantidine, Nizatidine and Roxatidine</t>
  </si>
  <si>
    <t>---- Omeprazole and Lansoprazole</t>
  </si>
  <si>
    <t>---- Dicyclomine, Metoclopramide and Dexamethasone and Ondansetron</t>
  </si>
  <si>
    <t>---- Chenodiol and Ursodiol</t>
  </si>
  <si>
    <t>---- Cyclophosphamide</t>
  </si>
  <si>
    <t>---- Methotrexate, 5- Fluorouracil (5-FU) and Ftorafur</t>
  </si>
  <si>
    <t>---- Bincristine and Vinblastine</t>
  </si>
  <si>
    <t>---- Paclitaxel and Docetaxel</t>
  </si>
  <si>
    <t>---- Etoposide</t>
  </si>
  <si>
    <t>---- Actimycin D (Dacetnomycin) and Doxorubicin</t>
  </si>
  <si>
    <t>---- L-Asparaginase, Cisplatin and Carboplatin</t>
  </si>
  <si>
    <t>---- Tamoxifen</t>
  </si>
  <si>
    <t>---- Rifampin</t>
  </si>
  <si>
    <t>---- Pyrazimamide and Ethambutol</t>
  </si>
  <si>
    <t>---- Streptomycin</t>
  </si>
  <si>
    <t>---- Dapsone (DDS), Acedapsone (DADDS), Solopsone and Clofazimine</t>
  </si>
  <si>
    <t>---- Chloroquine Amodiaquine, Mefloquine, Quinine, Chloroguamamide, Pyrimethamine</t>
  </si>
  <si>
    <t>---- Other Antitubercular drugs</t>
  </si>
  <si>
    <t>---- Other Antileprotic drugs</t>
  </si>
  <si>
    <t>---- Other Antimalarial drugs</t>
  </si>
  <si>
    <t>---- Analgin with or without other compounds such as paracetamol</t>
  </si>
  <si>
    <t>---- Acetyl salicylic acid (Aspirin) and formulations thereof</t>
  </si>
  <si>
    <t>---- Ibuprofen with or without paracetamol or other compounds</t>
  </si>
  <si>
    <t>---- Oxyphen butazone, Phenyl butazone and formulations thereof</t>
  </si>
  <si>
    <t>---- Indomethacin</t>
  </si>
  <si>
    <t>---- Maphenamic acid, dactofenac sodium, Piroxocam, Tenoxicam and Meloxicam</t>
  </si>
  <si>
    <t>---- Ketorolac, Nimesulide, Mabumetone and Nefopam</t>
  </si>
  <si>
    <t>---- Captopril, Enalapril, Lisimopril, Perimdopril and Ramipril</t>
  </si>
  <si>
    <t>---- Verapamil, Nifedipine, Amlodipine and Lacidipine</t>
  </si>
  <si>
    <t>---- Losartam</t>
  </si>
  <si>
    <t>---- Propranolol, Metoprolol, Atenolol and Labetalol</t>
  </si>
  <si>
    <t>---- Prazosin, Terazosin, Phentolamine and Phenoxybenzamime</t>
  </si>
  <si>
    <t>---- Clonidine, Methyldopa</t>
  </si>
  <si>
    <t>---- Hydralazine, Minoxidil and Diazoxide</t>
  </si>
  <si>
    <t>---- Phenobarbitone, Memphobarbitone, Primidone, Phenytoin, Carbamazepine, Ethosuximide, Valporica acid (Sodium valporate), Diazepam, Lamotrigine, Gabapentin, Bigabatrin, Phenacemide, Trimethadione and Acetazolamide</t>
  </si>
  <si>
    <t>---- Other Antiepileptic drugs</t>
  </si>
  <si>
    <t>---- Sulpha drugs not elsewhere specified or included</t>
  </si>
  <si>
    <t>---- Preparations of Enzymes</t>
  </si>
  <si>
    <t>---- Veterinary medicinal preparations, not for human use, not elsewhere specified or included</t>
  </si>
  <si>
    <t>---- Oral rehydration salts</t>
  </si>
  <si>
    <t>---- Antibacterial formulations, not elsewhere specified or included</t>
  </si>
  <si>
    <t>---- Sedatives</t>
  </si>
  <si>
    <t>---- Tranquilizers</t>
  </si>
  <si>
    <t>아스피린제제</t>
  </si>
  <si>
    <t>---- Salbutamol, Terbutaline, Ephedrine, Salmeterol and Methyl xanthimes</t>
  </si>
  <si>
    <t>항히스타민제제</t>
  </si>
  <si>
    <t>---- Plasma expanders</t>
  </si>
  <si>
    <t>녹용제제</t>
  </si>
  <si>
    <t>---- Chloropheniramine Maleate, with or without other compounds (excluding steriods and alkaloids)</t>
  </si>
  <si>
    <t>인삼제제</t>
  </si>
  <si>
    <t>---- Theophylline, Aminophylline and other Broncho dilators</t>
  </si>
  <si>
    <t>로얄제리제제</t>
  </si>
  <si>
    <t>---- Carcino- chenotherapeutic drugs not elsewhere specified or included</t>
  </si>
  <si>
    <t>의약외품</t>
  </si>
  <si>
    <t>접착성피복재와접착층을갖는그밖의물품</t>
  </si>
  <si>
    <t>반창고</t>
  </si>
  <si>
    <t>---  Adhesive gauze</t>
  </si>
  <si>
    <t>---  Adhesive tape</t>
  </si>
  <si>
    <t>탈지면</t>
  </si>
  <si>
    <t>---  Cotton wool, medicated</t>
  </si>
  <si>
    <t>거즈</t>
  </si>
  <si>
    <t>---  Poultice of kaolin</t>
  </si>
  <si>
    <t>붕대</t>
  </si>
  <si>
    <t>---  Lint, medicated</t>
  </si>
  <si>
    <t>조제드레싱과습포제</t>
  </si>
  <si>
    <t>---  Bandages</t>
  </si>
  <si>
    <t>---  Burn therapy dressing soaked in protective gel</t>
  </si>
  <si>
    <t>---  Micro pores surgical tapes</t>
  </si>
  <si>
    <t>---  Corn removers and callous removers</t>
  </si>
  <si>
    <t>살균한외과용캣거트(catgut)ㆍ이와유사한살균한봉합재[살균한외과용이나치과용흡수성실을포함한다]ㆍ살균한수술상처의봉합용접착제,살균한라미나리아(laminaria)와살균한라미나리아(laminaria)의텐트,살균한외과용이나치과용흡수성지혈제,살균한외과용이나치과용유착방지제(흡수성이있는지에상관없다)</t>
  </si>
  <si>
    <t>살균한외과용캣거트(catgut)</t>
  </si>
  <si>
    <t>---  Sterile, surgical catgut and similar sterile suture materials (including sterile absorbable surgical or dental yarns) and sterile tissue adhesives for wound closure</t>
  </si>
  <si>
    <t>살균한외과용수술상처의봉합용접착제</t>
  </si>
  <si>
    <t>---  Sterile laminaria and sterile laminaria tents, sterile absorbable surgical or dental haemostatics, sterile surgical or dental adhesion barriers, whether or not absorbable</t>
  </si>
  <si>
    <t>혈액형분류용  시약</t>
  </si>
  <si>
    <t>혈액형분류용시약</t>
  </si>
  <si>
    <t>- Blood-grouping reagents</t>
  </si>
  <si>
    <t>엑스선검사용조영제,환자에투여할진단용시약</t>
  </si>
  <si>
    <t>- Opacifying preparations for X-Ray examinations; diagnostic reagents designed to be administered to the patient</t>
  </si>
  <si>
    <t>치과용시멘트와그밖의치과용충전제,뼈형성용시멘트</t>
  </si>
  <si>
    <t>- Dental cements and other dental fillings; Bone reconstruction cements</t>
  </si>
  <si>
    <t>구급상자와  구급대</t>
  </si>
  <si>
    <t>구급상자와구급대</t>
  </si>
  <si>
    <t>- First-aid boxes and kits</t>
  </si>
  <si>
    <t>피임성의  화학조제품</t>
  </si>
  <si>
    <t>---  Based on hormones</t>
  </si>
  <si>
    <t>E-0</t>
  </si>
  <si>
    <t>---  Based on other products of heading 29.37</t>
  </si>
  <si>
    <t>---  Based on spermicides</t>
  </si>
  <si>
    <t>7. 외과 수술이나 신체검사시 신체 각 부분의 윤활제로 사용되거나 신체나 의료기기 사이의 접착약품으로서 사람 또는 수의약에 사용되는 겔 조제품</t>
  </si>
  <si>
    <t>외과수술이나신체검사를할때신체각부분의윤활제로사용되거나신체와의료기기사이의접착약품으로서사람이나수의약에사용되는겔(gel)조제품</t>
  </si>
  <si>
    <t>- Gel preparations designed to be used in human or veterinary medicine as a lubricant for parts of the body for surgical operations or physical examinations or as a coupling agent between the body and medical instruments</t>
  </si>
  <si>
    <t>장루용으로 인정되는 기구</t>
  </si>
  <si>
    <t>장루(腸瘻)용으로인정되는기구</t>
  </si>
  <si>
    <t>-- Appliances identifiable for ostomy use</t>
  </si>
  <si>
    <t>-- Waste pharmaceuticals</t>
  </si>
  <si>
    <t>33019011</t>
  </si>
  <si>
    <t>330190</t>
  </si>
  <si>
    <t>---- Fennugreek oleoresins</t>
  </si>
  <si>
    <t>33019012</t>
  </si>
  <si>
    <t>---- Ginger oleoresins</t>
  </si>
  <si>
    <t>33019013</t>
  </si>
  <si>
    <t>---- Pepper oleoresins</t>
  </si>
  <si>
    <t>33019014</t>
  </si>
  <si>
    <t>---- Turmeric oleoresins</t>
  </si>
  <si>
    <t>33019015</t>
  </si>
  <si>
    <t>---- Cardamom oleoresins</t>
  </si>
  <si>
    <t>33019016</t>
  </si>
  <si>
    <t>---- Celery seed oleoresins</t>
  </si>
  <si>
    <t>33019017</t>
  </si>
  <si>
    <t>---- Nutmeg oleoresins</t>
  </si>
  <si>
    <t>33019021</t>
  </si>
  <si>
    <t>---- Clove oleoresins</t>
  </si>
  <si>
    <t>33019022</t>
  </si>
  <si>
    <t>---- Capsicum oleoresins</t>
  </si>
  <si>
    <t>33019023</t>
  </si>
  <si>
    <t>---- Coriander oleoresins</t>
  </si>
  <si>
    <t>33019024</t>
  </si>
  <si>
    <t>---- Cumin oleoresins</t>
  </si>
  <si>
    <t>33019025</t>
  </si>
  <si>
    <t>---- Fennel oleoresins</t>
  </si>
  <si>
    <t>33019029</t>
  </si>
  <si>
    <t>---- Oleoresins of spices not elsewhere specified or included</t>
  </si>
  <si>
    <t>33019031</t>
  </si>
  <si>
    <t>---- Attars of all kinds in fixed oil base</t>
  </si>
  <si>
    <t>33019032</t>
  </si>
  <si>
    <t>---- Mustard oil aroma</t>
  </si>
  <si>
    <t>33019033</t>
  </si>
  <si>
    <t>---- Essence of ambrettolide (ambrette seed oil essence)</t>
  </si>
  <si>
    <t>33019041</t>
  </si>
  <si>
    <t>아편에서추출한것</t>
  </si>
  <si>
    <t>---- Flavouring essences, all types, including those for liquors</t>
  </si>
  <si>
    <t>33019049</t>
  </si>
  <si>
    <t>33019051</t>
  </si>
  <si>
    <t>33019059</t>
  </si>
  <si>
    <t>33019060</t>
  </si>
  <si>
    <t>--- Aqueous distillates of essential oil, not elsewhere specified or included</t>
  </si>
  <si>
    <t>33019071</t>
  </si>
  <si>
    <t>33019079</t>
  </si>
  <si>
    <t>33019090</t>
  </si>
  <si>
    <t>33029011</t>
  </si>
  <si>
    <t>330290</t>
  </si>
  <si>
    <t>기타  방향성물질의  혼합물</t>
  </si>
  <si>
    <t>---- Synthetic perfumery compounds</t>
  </si>
  <si>
    <t>33029012</t>
  </si>
  <si>
    <t>---- Synthetic essential oil</t>
  </si>
  <si>
    <t>33029019</t>
  </si>
  <si>
    <t>33029020</t>
  </si>
  <si>
    <t>---  Aleuritic acid</t>
  </si>
  <si>
    <t>33029090</t>
  </si>
  <si>
    <t>화장품</t>
  </si>
  <si>
    <t>화장</t>
  </si>
  <si>
    <t>향수와화장수</t>
  </si>
  <si>
    <t>향수</t>
  </si>
  <si>
    <t>---  Eau-de-cologne</t>
  </si>
  <si>
    <t>화장수</t>
  </si>
  <si>
    <t>---  Rose water</t>
  </si>
  <si>
    <t>---  Keora water</t>
  </si>
  <si>
    <t>---  Perfumes and perfumery compounds not containing spirit (excluding aqueous distillates)</t>
  </si>
  <si>
    <t>---  Perfumes containing spirit</t>
  </si>
  <si>
    <t>---  Spirituous toilet preparations not elsewhere specified or included</t>
  </si>
  <si>
    <t>입술화장용제품류</t>
  </si>
  <si>
    <t>- Lip make-up preparations</t>
  </si>
  <si>
    <t>눈화장용제품류</t>
  </si>
  <si>
    <t>- Eye make-up preparations</t>
  </si>
  <si>
    <t>매니큐어용제품류와페디큐어(pedicure)용제품류</t>
  </si>
  <si>
    <t>- Manicure or pedicure preparations</t>
  </si>
  <si>
    <t>가루(압축한것인지에상관없다)</t>
  </si>
  <si>
    <t>페이스파우다</t>
  </si>
  <si>
    <t>---  Face powders</t>
  </si>
  <si>
    <t>베이비파우다(탈쿰파우다를포함한다)</t>
  </si>
  <si>
    <t>---  Talcum powders</t>
  </si>
  <si>
    <t>기초화장용제품류</t>
  </si>
  <si>
    <t>---  Face creams</t>
  </si>
  <si>
    <t>메이크업용제품류</t>
  </si>
  <si>
    <t>---  Nail polish/ lacquers</t>
  </si>
  <si>
    <t>어린이용제품류</t>
  </si>
  <si>
    <t>---  Moisturising lotion</t>
  </si>
  <si>
    <t>---  Sindur, bindi, kumkum</t>
  </si>
  <si>
    <t>---  Turmeric preparations</t>
  </si>
  <si>
    <t>---  Containing spirit</t>
  </si>
  <si>
    <t>퍼머넌트  웨이빌용  또는  스트레이트닝용  제품류</t>
  </si>
  <si>
    <t>퍼머넌트웨이빙(permanentwaving)용이나스트레이트닝(straightening)용제품류</t>
  </si>
  <si>
    <t>- Preparations for permanent waving or straightening</t>
  </si>
  <si>
    <t>헤어래커</t>
  </si>
  <si>
    <t>헤어래커(hairlacquer)</t>
  </si>
  <si>
    <t>- Hair lacquers</t>
  </si>
  <si>
    <t>---- Perfumed</t>
  </si>
  <si>
    <t>헤어크림</t>
  </si>
  <si>
    <t>---  Brilliantines (spirituous)</t>
  </si>
  <si>
    <t>---  Hair cream</t>
  </si>
  <si>
    <t>---  Hair dyes (natural, herbal or synthetic)</t>
  </si>
  <si>
    <t>---  Hair fixers</t>
  </si>
  <si>
    <t>---  In powder</t>
  </si>
  <si>
    <t>---  In paste</t>
  </si>
  <si>
    <t>치간청결용실[치실(dentalfloss)]</t>
  </si>
  <si>
    <t>- Yarn used to clean between the teeth (dental floss)</t>
  </si>
  <si>
    <t>면도용제품류</t>
  </si>
  <si>
    <t>애프터셰이빙로션</t>
  </si>
  <si>
    <t>---  Shaving cream</t>
  </si>
  <si>
    <t>인체용  탈취제  및  내발한제</t>
  </si>
  <si>
    <t>인체용탈취제와땀억제제</t>
  </si>
  <si>
    <t>- Personal deodorants and antiperspirants</t>
  </si>
  <si>
    <t>향을첨가한목욕용염과그밖의목욕용제품류</t>
  </si>
  <si>
    <t>가향한목욕용염</t>
  </si>
  <si>
    <t>---  Bath oil (thailam)</t>
  </si>
  <si>
    <t>아가바티와  기타  분향</t>
  </si>
  <si>
    <t>아가바티(agarbatti)와그밖의분향(焚香)</t>
  </si>
  <si>
    <t>-- Agarbatti and other odoriferous preparations which operate by burning</t>
  </si>
  <si>
    <t>기타  실내용  가향  또는  방취조제품</t>
  </si>
  <si>
    <t>탈모제</t>
  </si>
  <si>
    <t>---  Depilatories</t>
  </si>
  <si>
    <t>향낭</t>
  </si>
  <si>
    <t>---  Sterile contact lens care solution</t>
  </si>
  <si>
    <t>화장용(약용을포함한다)</t>
  </si>
  <si>
    <t>약용비누</t>
  </si>
  <si>
    <t>---  Medicated toilet soaps</t>
  </si>
  <si>
    <t>---  Shaving soaps other than shaving cream</t>
  </si>
  <si>
    <t>3.피부세척용 유기계면활성제품과 조제품(액체 또는 크림형태의 소매용으로 한것에 한하며, 비누를 함유한 것인지의 여부를 불문한다)</t>
  </si>
  <si>
    <t>---- Medicated toilet soaps</t>
  </si>
  <si>
    <t>---- Shaving cream and shaving gel</t>
  </si>
  <si>
    <t>조형용페이스트(paste)(아동오락용을포함한다),치과용왁스나치과용인상재료[세트로된것,소매용으로포장된것,판모양ㆍ말굽모양ㆍ막대(stick)모양이나이와유사한모양의것으로한정한다],플라스터(plaster)(소석고나황산칼슘으로만든것으로한정한다)를기본재료로한그밖의치과용조제품</t>
  </si>
  <si>
    <t>조형용페이스트(paste)</t>
  </si>
  <si>
    <t>---  Modelling pastes, including those put up for children’s amusements</t>
  </si>
  <si>
    <t>젤라틴[직사각형(정사각형의것을포함한다)시트(sheet)모양인것을포함하며,표면가공이나착색한것인지에상관없다]과젤라틴유도체,아이징글라스(isinglass),그밖의동물성글루(glue)[제3501호의카세인글루(caseinglue)는제외한다]</t>
  </si>
  <si>
    <t>젤라틴</t>
  </si>
  <si>
    <t>---  Isinglass</t>
  </si>
  <si>
    <t>보건복지부</t>
    <phoneticPr fontId="3" type="noConversion"/>
  </si>
  <si>
    <t>---  Glues derived from bones hides and similar item; fish flues</t>
  </si>
  <si>
    <t>레네트와  이들의  농축물</t>
  </si>
  <si>
    <t>---- Animal rennet:</t>
  </si>
  <si>
    <t>즉철</t>
    <phoneticPr fontId="3" type="noConversion"/>
  </si>
  <si>
    <t>한인도 CEPA 철폐 예정</t>
    <phoneticPr fontId="3" type="noConversion"/>
  </si>
  <si>
    <t>---- Animal rennet</t>
  </si>
  <si>
    <t>트립신</t>
  </si>
  <si>
    <t>---  Industrial enzymes (textile assistant)</t>
  </si>
  <si>
    <t>펩신</t>
  </si>
  <si>
    <t>---  Pancretin pure (excluding medicament)</t>
  </si>
  <si>
    <t>맥아효소</t>
  </si>
  <si>
    <t>---  Pepsin (excluding mediacament)</t>
  </si>
  <si>
    <t>파파인</t>
  </si>
  <si>
    <t>---  Pectin esterases pure</t>
  </si>
  <si>
    <t>---  Pectolytic enzyme (pectimase)</t>
  </si>
  <si>
    <t>---- Streptokinase</t>
  </si>
  <si>
    <t>---- Amylases enzymes</t>
  </si>
  <si>
    <t>---- Papain, pure, of pharmaceutical grade</t>
  </si>
  <si>
    <t>---- Enzymatic preparation containing food stuffs</t>
  </si>
  <si>
    <t>엑스선용의  평면상  사진플레이트  평면상  사진필름</t>
  </si>
  <si>
    <t>---  Medical</t>
  </si>
  <si>
    <t>엑스선용의  롤상  사진필름</t>
  </si>
  <si>
    <t>- For X-ray</t>
  </si>
  <si>
    <t>38085000</t>
  </si>
  <si>
    <t>380850</t>
  </si>
  <si>
    <t>이류의소호주제1호의물품</t>
  </si>
  <si>
    <t>- Aldrin (ISO); binapacryI (ISO); camphechlor (ISO) (toxaphene); captafol (ISO); chlordane (ISO); chlordimeform (ISO); chlorobenzilate (ISO); DDT (ISO) (clofenotane (INN), 1,1,1-trichloro-2,2-bis(p-chlorphenyl)ethane); dieldrin (ISO,INN), dinoseb (ISO), i</t>
  </si>
  <si>
    <t>---  Maneb</t>
  </si>
  <si>
    <t>---  Sodium penta chlorophenate (santrobrite)</t>
  </si>
  <si>
    <t>---  Thiram (tetra methyl thiuram disulphide)</t>
  </si>
  <si>
    <t>---  Zineb</t>
  </si>
  <si>
    <t>---  Copper oxychloride</t>
  </si>
  <si>
    <t>-- Disinfectants</t>
  </si>
  <si>
    <t>미생물용의  조제배양제</t>
  </si>
  <si>
    <t>미생물(바이러스와이와유사한것을포함한다)ㆍ식물ㆍ인간ㆍ동물세포의성장이나보존을위한조제배양제</t>
  </si>
  <si>
    <t>Prepared culture media for development or maintenance of micro- organisms (including viruses and the like) or of plant, human or animal cells</t>
  </si>
  <si>
    <t>뒤편을보강한진단용ㆍ실험실용시약과조제된진단용ㆍ실험실용시약(뒤편을보강한것인지에상관없으며제3002호ㆍ제3006호의물품은제외한다),보증된참조물질</t>
  </si>
  <si>
    <t>---- Pregnancy confirmation reagent</t>
  </si>
  <si>
    <t>---- Reagent for diagnosing AIDS</t>
  </si>
  <si>
    <t>---- Crude</t>
  </si>
  <si>
    <t>---- RBD</t>
  </si>
  <si>
    <t>---  Other stearic acid/ stearin</t>
  </si>
  <si>
    <t>38249011</t>
  </si>
  <si>
    <t>382490</t>
  </si>
  <si>
    <t>---- Ammoniacal gas liquors and spent oxide produced in coal gas purification</t>
  </si>
  <si>
    <t>38249012</t>
  </si>
  <si>
    <t>---- Case hardening compound</t>
  </si>
  <si>
    <t>38249013</t>
  </si>
  <si>
    <t>---- Heat transfer salts</t>
  </si>
  <si>
    <t>38249014</t>
  </si>
  <si>
    <t>---- Mixture of diphenyl and diphenyl oxide as heat transfer medium</t>
  </si>
  <si>
    <t>38249015</t>
  </si>
  <si>
    <t>---- Mixed Polyethylene glycols</t>
  </si>
  <si>
    <t>38249016</t>
  </si>
  <si>
    <t>---- Salts for curing or salting</t>
  </si>
  <si>
    <t>38249017</t>
  </si>
  <si>
    <t>---- Surface tension reducing agents</t>
  </si>
  <si>
    <t>38249021</t>
  </si>
  <si>
    <t>---- Electroplating salt</t>
  </si>
  <si>
    <t>38249022</t>
  </si>
  <si>
    <t>---- Water treatment chemicals, ion exchanger (INN) such a permiutits, zeolites)</t>
  </si>
  <si>
    <t>38249023</t>
  </si>
  <si>
    <t>---- Gramophone records making material</t>
  </si>
  <si>
    <t>38249024</t>
  </si>
  <si>
    <t>---- Correcting fluid</t>
  </si>
  <si>
    <t>38249025</t>
  </si>
  <si>
    <t>---- Precipitated silica and silica gel</t>
  </si>
  <si>
    <t>38249026</t>
  </si>
  <si>
    <t>---- Oil well chemicals</t>
  </si>
  <si>
    <t>38249031</t>
  </si>
  <si>
    <t>---- Mixture containing perhalogenated derivative of acyclic hydrocarbon containing two or more different halogens other than chlorine and fluorine</t>
  </si>
  <si>
    <t>38249032</t>
  </si>
  <si>
    <t>---- Ferrite powder</t>
  </si>
  <si>
    <t>38249033</t>
  </si>
  <si>
    <t>---- Capacitor fluids - PCB type</t>
  </si>
  <si>
    <t>38249034</t>
  </si>
  <si>
    <t>---- Dipping oil for treatment of grapes</t>
  </si>
  <si>
    <t>38249035</t>
  </si>
  <si>
    <t>---- Poly Brominated Biphenyls, Poly Chlorinated Biphenyls, Poly Chlorinated Terphenyls, Crocidolite</t>
  </si>
  <si>
    <t>38249036</t>
  </si>
  <si>
    <t>---- Goods of a kind known as “Hazardous Wastes”</t>
  </si>
  <si>
    <t>38249037</t>
  </si>
  <si>
    <t>---- Phosphogypsum</t>
  </si>
  <si>
    <t>38249038</t>
  </si>
  <si>
    <t>---- Phosphonic Acid, Methyl-compound with (aminoimino methyl) urea (1:1)</t>
  </si>
  <si>
    <t>38249090</t>
  </si>
  <si>
    <t>39059910</t>
  </si>
  <si>
    <t>390599</t>
  </si>
  <si>
    <t>기타  비닐에스테르의  중합체 ,기타  비닐중합체</t>
  </si>
  <si>
    <t>---  Poly (vinyl pirolidone) (p alcohol)</t>
  </si>
  <si>
    <t>39059990</t>
  </si>
  <si>
    <t>39123100</t>
  </si>
  <si>
    <t>391231</t>
  </si>
  <si>
    <t>카르복시메틸셀룰로오스와그염</t>
  </si>
  <si>
    <t>-- Carboxymethyl cellulose and its salts</t>
  </si>
  <si>
    <t>39123911</t>
  </si>
  <si>
    <t>391239</t>
  </si>
  <si>
    <t>---- Ethylcellulose</t>
  </si>
  <si>
    <t>39123912</t>
  </si>
  <si>
    <t>---- Methylcellulose</t>
  </si>
  <si>
    <t>39123919</t>
  </si>
  <si>
    <t>---- Other cellulose ethers</t>
  </si>
  <si>
    <t>39123921</t>
  </si>
  <si>
    <t>39123922</t>
  </si>
  <si>
    <t>39123929</t>
  </si>
  <si>
    <t>39129010</t>
  </si>
  <si>
    <t>391290</t>
  </si>
  <si>
    <t>---  Cellulose Propionate and aceto non-plasticised</t>
  </si>
  <si>
    <t>39129020</t>
  </si>
  <si>
    <t>---  Viscose sponge</t>
  </si>
  <si>
    <t>39129090</t>
  </si>
  <si>
    <t>--- Rubber contraceptives, male (condoms)</t>
  </si>
  <si>
    <t>--- Rubber contraceptives, female (diaphragms) such as cervical caps</t>
  </si>
  <si>
    <t>--- Hot water bottles</t>
  </si>
  <si>
    <t>--- Ice bags</t>
  </si>
  <si>
    <t>--- Feeding bottle nipple</t>
  </si>
  <si>
    <t>외과용의  고무제  장갑</t>
  </si>
  <si>
    <t>-- Surgical</t>
  </si>
  <si>
    <t>고무제의  기타  장갑</t>
  </si>
  <si>
    <t>--- Rubber apron</t>
  </si>
  <si>
    <t>방사선방호복</t>
  </si>
  <si>
    <t>--- Labels</t>
  </si>
  <si>
    <t>--- Industrial gloves</t>
  </si>
  <si>
    <t>---- Diving Suits</t>
  </si>
  <si>
    <t>49119910</t>
  </si>
  <si>
    <t>491199</t>
  </si>
  <si>
    <t>기타  인쇄물</t>
  </si>
  <si>
    <t>--- Hard copy (printed) of computer software</t>
  </si>
  <si>
    <t>49119920</t>
  </si>
  <si>
    <t>--- Plan and drawing for architectural engineering, industrial commercial, topographical or similar purpose reproduced with aid of computer or any other devices</t>
  </si>
  <si>
    <t>49119990</t>
  </si>
  <si>
    <t>71081300</t>
  </si>
  <si>
    <t>710813</t>
  </si>
  <si>
    <t>그밖의반가공한모양인것</t>
  </si>
  <si>
    <t>-- Other semi-manufactured forms</t>
  </si>
  <si>
    <t>75022010</t>
  </si>
  <si>
    <t>750220</t>
  </si>
  <si>
    <t>니켈  합금</t>
  </si>
  <si>
    <t>--- Cupro nickel containing more than 40 per cent by weight of nickel</t>
  </si>
  <si>
    <t>75022020</t>
  </si>
  <si>
    <t>--- Monel metal including ‘K’ monel</t>
  </si>
  <si>
    <t>75022030</t>
  </si>
  <si>
    <t>--- Nickel alloys contianing more than 40 per cent by weight of nickel</t>
  </si>
  <si>
    <t>75022040</t>
  </si>
  <si>
    <t>--- Nickel alloys containing more than 10 per cent but not more than 40 percent by weight of nickel</t>
  </si>
  <si>
    <t>75022090</t>
  </si>
  <si>
    <t>--- Water cooler</t>
  </si>
  <si>
    <t>--- Vending machine other than automatic vending machine</t>
  </si>
  <si>
    <t>--- Refrigeration equipment/ devices specially used in leather industries for manufacturing of leather articles</t>
  </si>
  <si>
    <t>--- Refrigerated farm tanks, industrial ice cream freezer</t>
  </si>
  <si>
    <t>84192010</t>
  </si>
  <si>
    <t>841920</t>
  </si>
  <si>
    <t>의료용  또는  이화학용의  살균기</t>
  </si>
  <si>
    <t>--- Auto claves</t>
  </si>
  <si>
    <t>84192090</t>
  </si>
  <si>
    <t>84211910</t>
  </si>
  <si>
    <t>842119</t>
  </si>
  <si>
    <t>내과용ㆍ외과용ㆍ이화학용</t>
  </si>
  <si>
    <t>--- Bowl centrifuges</t>
  </si>
  <si>
    <t xml:space="preserve">한인도 CEPA 철폐 </t>
    <phoneticPr fontId="3" type="noConversion"/>
  </si>
  <si>
    <t>84211920</t>
  </si>
  <si>
    <t>--- Basket centrifuges</t>
  </si>
  <si>
    <t>84211930</t>
  </si>
  <si>
    <t>--- Continuous automatic centrifuges</t>
  </si>
  <si>
    <t>84211940</t>
  </si>
  <si>
    <t>--- Self-cleaning centrifuges</t>
  </si>
  <si>
    <t>84211950</t>
  </si>
  <si>
    <t>--- Decanter centrifuges horizontal bowl</t>
  </si>
  <si>
    <t>84211960</t>
  </si>
  <si>
    <t>--- Screw conveyor centrifuges</t>
  </si>
  <si>
    <t>84211991</t>
  </si>
  <si>
    <t>---- For chemical industries</t>
  </si>
  <si>
    <t>84211999</t>
  </si>
  <si>
    <t>85437011</t>
  </si>
  <si>
    <t>854370</t>
  </si>
  <si>
    <t>그밖의기기</t>
  </si>
  <si>
    <t>--- Proximity card and tags</t>
  </si>
  <si>
    <t>85437012</t>
  </si>
  <si>
    <t>--- Metal detector</t>
  </si>
  <si>
    <t>85437013</t>
  </si>
  <si>
    <t>--- Mine detector</t>
  </si>
  <si>
    <t>85437019</t>
  </si>
  <si>
    <t>85437021</t>
  </si>
  <si>
    <t>---- Digital reverberators</t>
  </si>
  <si>
    <t>85437022</t>
  </si>
  <si>
    <t>---- Mixing system or consoles</t>
  </si>
  <si>
    <t>85437029</t>
  </si>
  <si>
    <t>85437031</t>
  </si>
  <si>
    <t>---- Video mixing system or consoles</t>
  </si>
  <si>
    <t>85437032</t>
  </si>
  <si>
    <t>---- Video effect system</t>
  </si>
  <si>
    <t>85437033</t>
  </si>
  <si>
    <t>---- Digital layering machine</t>
  </si>
  <si>
    <t>85437034</t>
  </si>
  <si>
    <t>---- Paint box</t>
  </si>
  <si>
    <t>85437035</t>
  </si>
  <si>
    <t>---- Video typewriter</t>
  </si>
  <si>
    <t>85437036</t>
  </si>
  <si>
    <t>---- Video matting machine</t>
  </si>
  <si>
    <t>85437039</t>
  </si>
  <si>
    <t>85437041</t>
  </si>
  <si>
    <t>---- Computerised editing system controlling more than three video editing machines</t>
  </si>
  <si>
    <t>85437042</t>
  </si>
  <si>
    <t>---- Other video control unit</t>
  </si>
  <si>
    <t>85437049</t>
  </si>
  <si>
    <t>85437050</t>
  </si>
  <si>
    <t>--- Colour corrector</t>
  </si>
  <si>
    <t>85437061</t>
  </si>
  <si>
    <t>---- Broadcast amplifier</t>
  </si>
  <si>
    <t>85437062</t>
  </si>
  <si>
    <t>---- Limiting amplifier, video distribution amplifier and stabilizing amplifiers</t>
  </si>
  <si>
    <t>85437069</t>
  </si>
  <si>
    <t>85437071</t>
  </si>
  <si>
    <t>---- Graphic equalizer</t>
  </si>
  <si>
    <t>85437072</t>
  </si>
  <si>
    <t>---- Synthesised receivers</t>
  </si>
  <si>
    <t>85437091</t>
  </si>
  <si>
    <t>---- RF(radio frequency) power amplifer and noise generators for communication jamming equipment, static and mobile or man-portable</t>
  </si>
  <si>
    <t>85437092</t>
  </si>
  <si>
    <t>---- Equipment gadgets based on solar energy</t>
  </si>
  <si>
    <t>85437093</t>
  </si>
  <si>
    <t>---- Professional beauty care equipment</t>
  </si>
  <si>
    <t>85437094</t>
  </si>
  <si>
    <t>---- Audio visual stereo encoders</t>
  </si>
  <si>
    <t>85437095</t>
  </si>
  <si>
    <t>---- Time code generator</t>
  </si>
  <si>
    <t>85437099</t>
  </si>
  <si>
    <t>설상(雪上)주행용차량,골프용차와이와유사한차량</t>
  </si>
  <si>
    <t>--- Electrically operated</t>
  </si>
  <si>
    <t>기계구동식이  아닌  신체장애자용  차량</t>
  </si>
  <si>
    <t>--- Wheel chairs for invalid</t>
  </si>
  <si>
    <t>신체장애자용의  기타  차량</t>
  </si>
  <si>
    <t>--- Wheel chairs for invalids</t>
  </si>
  <si>
    <t>90013000</t>
  </si>
  <si>
    <t>900130</t>
  </si>
  <si>
    <t>콘텍트렌즈</t>
  </si>
  <si>
    <t>콘택트렌즈</t>
  </si>
  <si>
    <t>- Contact lenses</t>
  </si>
  <si>
    <t>90014010</t>
  </si>
  <si>
    <t>900140</t>
  </si>
  <si>
    <t>유리로만든안경렌즈</t>
  </si>
  <si>
    <t>시력교정용</t>
  </si>
  <si>
    <t>--- Polarised glass</t>
  </si>
  <si>
    <t>90014090</t>
  </si>
  <si>
    <t>90015000</t>
  </si>
  <si>
    <t>900150</t>
  </si>
  <si>
    <t>그밖의재료로만든안경렌즈</t>
  </si>
  <si>
    <t>- Spectacle lenses of other materials</t>
  </si>
  <si>
    <t>90049010</t>
  </si>
  <si>
    <t>900490</t>
  </si>
  <si>
    <t>귀금속을사용한것</t>
  </si>
  <si>
    <t>--- Passive night vision goggles</t>
  </si>
  <si>
    <t>90049020</t>
  </si>
  <si>
    <t>--- Prismatic eyeglasses for reading</t>
  </si>
  <si>
    <t>90049090</t>
  </si>
  <si>
    <t>90063000</t>
  </si>
  <si>
    <t>900630</t>
  </si>
  <si>
    <t>수중촬영용ㆍ공중측량용ㆍ내과용ㆍ외과용으로특별히설계된사진기와법정비교용사진기</t>
  </si>
  <si>
    <t>- Cameras specially designed for underwater use, for aerial survey or for medical or surgical examination of internal organs; Comparison cameras for forensic or criminological purposes</t>
  </si>
  <si>
    <t>롤모양인사진용(영화용을포함한다)필름이나감광지를자동현상하는기기,현상된필름을사진용감광지에자동노출시키는기기</t>
  </si>
  <si>
    <t>- Apparatus and equipment for automatically developing photographic (including cinematographic) film or paper in rolls or for automatically exposing developed film to rolls of photographic paper</t>
  </si>
  <si>
    <t>-- Electro-cardiographs</t>
  </si>
  <si>
    <t>--- Linear ultrasound scanner</t>
  </si>
  <si>
    <t>자기공명촬영기기</t>
  </si>
  <si>
    <t>-- Magnetic resonance imaging apparatus</t>
  </si>
  <si>
    <t>신티그래픽식 진단기기</t>
  </si>
  <si>
    <t>신티그래픽(scintigraphic)식진단기기</t>
  </si>
  <si>
    <t>-- Scientigraphic apparatus</t>
  </si>
  <si>
    <t>뇌파계</t>
  </si>
  <si>
    <t>--- Electro encephalographs</t>
  </si>
  <si>
    <t>청력검사용기구</t>
  </si>
  <si>
    <t>--- Echo Cardiograph</t>
  </si>
  <si>
    <t>부분품과부속품</t>
  </si>
  <si>
    <t>자외선이나적외선응용기기</t>
  </si>
  <si>
    <t>- Ultra-violet or infra-red ray apparatus</t>
  </si>
  <si>
    <t>주사기 (바늘의  부착여부  불문 )</t>
  </si>
  <si>
    <t>주사기(바늘이부착되었는지에상관없다)</t>
  </si>
  <si>
    <t>-- Syringes, with or without needles</t>
  </si>
  <si>
    <t>관모양의금속으로만든바늘과봉합용바늘</t>
  </si>
  <si>
    <t>주사침</t>
  </si>
  <si>
    <t>--- Needles for suture</t>
  </si>
  <si>
    <t>봉합침</t>
  </si>
  <si>
    <t>--- Hollow needles, for injection, aspiration, biopsy and transfusion</t>
  </si>
  <si>
    <t>--- Hilerio venus fistula needle</t>
  </si>
  <si>
    <t>수혈세트와수액세트</t>
  </si>
  <si>
    <t>--- Catheters (for urine, stool)</t>
  </si>
  <si>
    <t>카테터(catheter)</t>
  </si>
  <si>
    <t>--- Cardiac catheters</t>
  </si>
  <si>
    <t>--- Cannulae</t>
  </si>
  <si>
    <t>치과용드릴엔진(하나의베이스위에그밖의치과기기를부착하였는지에상관없다)</t>
  </si>
  <si>
    <t>-- Dental drill engines, whether or not combined on a single base with other dental equipment</t>
  </si>
  <si>
    <t>안과용그밖의기기</t>
  </si>
  <si>
    <t>안과용기기</t>
  </si>
  <si>
    <t>--- Opthalmoscope</t>
  </si>
  <si>
    <t>--- Tonometers</t>
  </si>
  <si>
    <t>--- Ophthalmic laser</t>
  </si>
  <si>
    <t>---- Instrument and apparatus for measuring blood pressure</t>
  </si>
  <si>
    <t>---- Stethoscopes</t>
  </si>
  <si>
    <t>---- Bone saws, drills, trephines and burns</t>
  </si>
  <si>
    <t>---- Knives, scissors and blades</t>
  </si>
  <si>
    <t>---- Forceps, forcep clamps, clips, needle holders, introducers, cephalotribe bone holding and other holding instruments</t>
  </si>
  <si>
    <t>---- Chisel, gauges, elevators, raspatones, osteotome, craniotome, bone cutters</t>
  </si>
  <si>
    <t>---- Retractors, spatulaprobes, hooks dialators, sounds, mallets</t>
  </si>
  <si>
    <t>---- Renal dialysis equipment (artificial kidneys, kidney machines and dialysers)</t>
  </si>
  <si>
    <t>---- Blood transfusion apparatus</t>
  </si>
  <si>
    <t>---- Haemofiltration instrument</t>
  </si>
  <si>
    <t>---- Anesthetic apparatus and instruments</t>
  </si>
  <si>
    <t>---- ENT precision instruments</t>
  </si>
  <si>
    <t>---- Acupuncture apparatus</t>
  </si>
  <si>
    <t>---- Endoscopes</t>
  </si>
  <si>
    <t>---- Hilerial and venous shunt</t>
  </si>
  <si>
    <t>---- Baby incubator</t>
  </si>
  <si>
    <t>---- Heart-lung machine</t>
  </si>
  <si>
    <t>---- Difilirillators</t>
  </si>
  <si>
    <t>---- Fibrescopes</t>
  </si>
  <si>
    <t>---- Laproscope</t>
  </si>
  <si>
    <t>---- Vetrasonic liphotripsy instruments</t>
  </si>
  <si>
    <t>---- Apparatus for nerve stimulation</t>
  </si>
  <si>
    <t>기계요법용기기,마사지용기기,심리학적적성검사용기기</t>
  </si>
  <si>
    <t>기계요법용기기</t>
  </si>
  <si>
    <t>--- Mechano-therapy appliances</t>
  </si>
  <si>
    <t>마사지용기기</t>
  </si>
  <si>
    <t>--- Massage apparatus</t>
  </si>
  <si>
    <t>오존흡입기ㆍ산소흡입기ㆍ에어로졸치료기ㆍ인공호흡기나그밖의치료용호흡기기</t>
  </si>
  <si>
    <t>오존흡입기</t>
  </si>
  <si>
    <t>--- Oxygen therapy apparatus</t>
  </si>
  <si>
    <t>정형외과용 또는 골절치료용의 기기</t>
  </si>
  <si>
    <t>정형외과용이나골절치료용기기</t>
  </si>
  <si>
    <t>- Orthopaedic or fracture appliances</t>
  </si>
  <si>
    <t>-- Artificial teeth</t>
  </si>
  <si>
    <t>치과용의  기타  인조인체부품</t>
  </si>
  <si>
    <t>-- Artificial joints</t>
  </si>
  <si>
    <t>보청기 (부분품 .부속품  제외 )</t>
  </si>
  <si>
    <t>--- Frequency modulated hearing aid system for hearing handicapped persons in group situation</t>
  </si>
  <si>
    <t>심장박동기 (부분품 .부속품  제외 )</t>
  </si>
  <si>
    <t>심장박동기(부분품과부속품은제외한다)</t>
  </si>
  <si>
    <t>- Pacemakers for stimulating heart muscles, excluding parts and accessories</t>
  </si>
  <si>
    <t>스크루ㆍ스테이블ㆍ핀과그밖에이와유사한것으로인체에삽입되는것</t>
  </si>
  <si>
    <t>--- Parts and accessories of hearing aids</t>
  </si>
  <si>
    <t>컴퓨터단층촬영기기</t>
  </si>
  <si>
    <t>-- Computed tomography apparatus</t>
  </si>
  <si>
    <t>기타 (치과용의 것, 엑스선,알파선,베타선,감마선을 사용하는 기기)</t>
  </si>
  <si>
    <t>기타(치과용으로한정한다)</t>
  </si>
  <si>
    <t>-- Other, for dental uses</t>
  </si>
  <si>
    <t>기타(내과용ㆍ외과용ㆍ수의용으로한정한다)</t>
  </si>
  <si>
    <t>혈관조영촬영장치</t>
  </si>
  <si>
    <t>--- X-ray generators and apparatus (non-portable)</t>
  </si>
  <si>
    <t>수의용</t>
  </si>
  <si>
    <t>--- X-ray examination/ treatment tables, chairs and the like</t>
  </si>
  <si>
    <t>내과용ㆍ외과용ㆍ치과용ㆍ수의용</t>
  </si>
  <si>
    <t>-- For medical, surgical, dental or veterinary uses</t>
  </si>
  <si>
    <t>기타(부분품과부속품을포함한다)</t>
  </si>
  <si>
    <t>엑스선의스크린</t>
  </si>
  <si>
    <t>--- X-ray valves</t>
  </si>
  <si>
    <t>--- Radiation generation units</t>
  </si>
  <si>
    <t>--- Radiation beam delivery units</t>
  </si>
  <si>
    <t>--- X-ray examination or treatment table, chairs and the like</t>
  </si>
  <si>
    <t>액체를넣은것(직시식으로한정한다)</t>
  </si>
  <si>
    <t>의료용ㆍ수의용온도계</t>
  </si>
  <si>
    <t>--- Clinical thermometers</t>
  </si>
  <si>
    <t>온도계</t>
  </si>
  <si>
    <t>--- Digital thermometers</t>
  </si>
  <si>
    <t>--- Pyrometers</t>
  </si>
  <si>
    <t>90272000</t>
  </si>
  <si>
    <t>902720</t>
  </si>
  <si>
    <t>크로마토그래프와  전기영동  장치</t>
  </si>
  <si>
    <t>크로마토그래프와전기영동장치</t>
  </si>
  <si>
    <t>- Chromatographs and electrophoresis instruments</t>
  </si>
  <si>
    <t>90273010</t>
  </si>
  <si>
    <t>902730</t>
  </si>
  <si>
    <t>분광계ㆍ분광광도계ㆍ분광사진기(자외선ㆍ가시광선ㆍ적외선을사용하는것으로한정한다)</t>
  </si>
  <si>
    <t>--- Spectrometers</t>
  </si>
  <si>
    <t>90273020</t>
  </si>
  <si>
    <t>분광광도계</t>
  </si>
  <si>
    <t>--- Spectro-photometers</t>
  </si>
  <si>
    <t>90273090</t>
  </si>
  <si>
    <t>90275010</t>
  </si>
  <si>
    <t>902750</t>
  </si>
  <si>
    <t>그밖의기기(자외선ㆍ가시광선ㆍ적외선을사용하는것으로한정한다)</t>
  </si>
  <si>
    <t>--- Photometers</t>
  </si>
  <si>
    <t>90275020</t>
  </si>
  <si>
    <t>--- Refractometers</t>
  </si>
  <si>
    <t>90275030</t>
  </si>
  <si>
    <t>비색계</t>
  </si>
  <si>
    <t>--- Polarimeters</t>
  </si>
  <si>
    <t>90275090</t>
  </si>
  <si>
    <t>90278010</t>
  </si>
  <si>
    <t>902780</t>
  </si>
  <si>
    <t>그밖의물리분석용ㆍ화학분석용기기</t>
  </si>
  <si>
    <t>--- Viscometers</t>
  </si>
  <si>
    <t>90278020</t>
  </si>
  <si>
    <t>--- Calorimeters</t>
  </si>
  <si>
    <t>90278030</t>
  </si>
  <si>
    <t>--- Instruments and apparaus for measuring the surface or interfocial tension of liquids</t>
  </si>
  <si>
    <t>90278040</t>
  </si>
  <si>
    <t>--- Nuclear magnetic resonance instruments</t>
  </si>
  <si>
    <t>90278090</t>
  </si>
  <si>
    <t>치과용의자ㆍ이발용의자나이와유사한의자와이들의부분품</t>
  </si>
  <si>
    <t>치과용의자</t>
  </si>
  <si>
    <t>--- Dentists’, chairs and parts thereof</t>
  </si>
  <si>
    <t>수술대</t>
  </si>
  <si>
    <t>--- Hospital beds with mechanical fittings</t>
  </si>
  <si>
    <t>산부인과용검진대</t>
  </si>
  <si>
    <t>--- Parts</t>
  </si>
  <si>
    <t>부분품</t>
  </si>
  <si>
    <t>매트리스  서포오트</t>
  </si>
  <si>
    <t>매트리스서포트(mattresssupport)</t>
  </si>
  <si>
    <t>- Mattress supports</t>
  </si>
  <si>
    <t>셀룰로오스  고무제  또는  플라스틱제의  매트리스 (피복여부를  불문 )</t>
  </si>
  <si>
    <t>--- Of Rubber</t>
  </si>
  <si>
    <t>--- Of Plastic</t>
  </si>
  <si>
    <t>기타  재료제의  매트리스</t>
  </si>
  <si>
    <t>--- Spring interior</t>
  </si>
  <si>
    <t>--- Of Rubberised coir with or without combination of other materials, whether or not with metallic springs</t>
  </si>
  <si>
    <t>가공한식물성이나광물성조각용재료와그제품,성형품이나조각품[왁스ㆍ스테아린(stearin)ㆍ천연수지ㆍ모델링페이스트(modellingpaste)로만든것으로한정한다],따로분류되지않은그밖의성형품이나조각품,가공한비경화(非硬化)젤라틴(제3503호의젤라틴은제외한다)과비경화(非硬化)젤라틴의제품</t>
  </si>
  <si>
    <t>젤라틴캡슐</t>
  </si>
  <si>
    <t>--- Worked vegetable carving material &amp; articles thereof</t>
  </si>
  <si>
    <t>--- Moulded or carved articles of wax, stearin, natural gums &amp; resins &amp; other moulded/ carved articles</t>
  </si>
  <si>
    <t>--- Gelatin capsules, empty</t>
  </si>
  <si>
    <t>--- Other articles of unhardened gelatin</t>
  </si>
  <si>
    <t>HS2017</t>
    <phoneticPr fontId="3" type="noConversion"/>
  </si>
  <si>
    <t>HS 4 digit</t>
    <phoneticPr fontId="3" type="noConversion"/>
  </si>
  <si>
    <t>의약외품</t>
    <phoneticPr fontId="3" type="noConversion"/>
  </si>
  <si>
    <t>확인2</t>
  </si>
  <si>
    <t>확인3</t>
  </si>
  <si>
    <t>일반관세율 (17.1.1 기준)</t>
    <phoneticPr fontId="3" type="noConversion"/>
  </si>
  <si>
    <t>한-인도 CEPA 관세율 (17.1.1 기준)</t>
    <phoneticPr fontId="4" type="noConversion"/>
  </si>
  <si>
    <t>1차 리퀘스트 포함 여부</t>
    <phoneticPr fontId="4" type="noConversion"/>
  </si>
  <si>
    <t>사유</t>
    <phoneticPr fontId="3" type="noConversion"/>
  </si>
  <si>
    <t>Details of Import from Korea overall and under CEPA</t>
  </si>
  <si>
    <t>Calendar 
year</t>
  </si>
  <si>
    <t>CTH</t>
  </si>
  <si>
    <t>2차 리퀘스트 포함 여부 
(협회 의견)</t>
    <phoneticPr fontId="3" type="noConversion"/>
  </si>
  <si>
    <t>2차 리퀘스트 포함 여부 
(복지부 의견)</t>
    <phoneticPr fontId="3" type="noConversion"/>
  </si>
  <si>
    <t>1012100</t>
  </si>
  <si>
    <t>2032900</t>
  </si>
  <si>
    <t>2091000</t>
  </si>
  <si>
    <t>3028990</t>
  </si>
  <si>
    <t>3043900</t>
  </si>
  <si>
    <t>3044100</t>
  </si>
  <si>
    <t>3049900</t>
  </si>
  <si>
    <t>3057900</t>
  </si>
  <si>
    <t>4022990</t>
  </si>
  <si>
    <t>4029990</t>
  </si>
  <si>
    <t>4051000</t>
  </si>
  <si>
    <t>6022020</t>
  </si>
  <si>
    <t>6039000</t>
  </si>
  <si>
    <t>6049000</t>
  </si>
  <si>
    <t>7049000</t>
  </si>
  <si>
    <t>7129090</t>
  </si>
  <si>
    <t>7139090</t>
  </si>
  <si>
    <t>8013220</t>
  </si>
  <si>
    <t>9019090</t>
  </si>
  <si>
    <t>9041190</t>
  </si>
  <si>
    <t>9042212</t>
  </si>
  <si>
    <t>9042219</t>
  </si>
  <si>
    <t>9103010</t>
  </si>
  <si>
    <t>9109990</t>
  </si>
  <si>
    <t>10063010</t>
  </si>
  <si>
    <t>10063090</t>
  </si>
  <si>
    <t>10089090</t>
  </si>
  <si>
    <t>11010000</t>
  </si>
  <si>
    <t>11042900</t>
  </si>
  <si>
    <t>11063090</t>
  </si>
  <si>
    <t>12019000</t>
  </si>
  <si>
    <t>12099110</t>
  </si>
  <si>
    <t>12099150</t>
  </si>
  <si>
    <t>12099190</t>
  </si>
  <si>
    <t>12099910</t>
  </si>
  <si>
    <t>12099990</t>
  </si>
  <si>
    <t>12122110</t>
  </si>
  <si>
    <t>12122910</t>
  </si>
  <si>
    <t>12129990</t>
  </si>
  <si>
    <t>13019019</t>
  </si>
  <si>
    <t>13021914</t>
  </si>
  <si>
    <t>13021918</t>
  </si>
  <si>
    <t>13021919</t>
  </si>
  <si>
    <t>13023900</t>
  </si>
  <si>
    <t>15099090</t>
  </si>
  <si>
    <t>15119090</t>
  </si>
  <si>
    <t>15155091</t>
  </si>
  <si>
    <t>15155099</t>
  </si>
  <si>
    <t>15159099</t>
  </si>
  <si>
    <t>16023200</t>
  </si>
  <si>
    <t>16023900</t>
  </si>
  <si>
    <t>16041490</t>
  </si>
  <si>
    <t>17019990</t>
  </si>
  <si>
    <t>17023039</t>
  </si>
  <si>
    <t>17029040</t>
  </si>
  <si>
    <t>17029090</t>
  </si>
  <si>
    <t>17041000</t>
  </si>
  <si>
    <t>17049020</t>
  </si>
  <si>
    <t>17049090</t>
  </si>
  <si>
    <t>18050000</t>
  </si>
  <si>
    <t>18062000</t>
  </si>
  <si>
    <t>18069010</t>
  </si>
  <si>
    <t>19012000</t>
  </si>
  <si>
    <t>19019090</t>
  </si>
  <si>
    <t>19021900</t>
  </si>
  <si>
    <t>19022090</t>
  </si>
  <si>
    <t>19023010</t>
  </si>
  <si>
    <t>19023090</t>
  </si>
  <si>
    <t>19024090</t>
  </si>
  <si>
    <t>19030000</t>
  </si>
  <si>
    <t>19041090</t>
  </si>
  <si>
    <t>19049000</t>
  </si>
  <si>
    <t>19051000</t>
  </si>
  <si>
    <t>19053100</t>
  </si>
  <si>
    <t>19053290</t>
  </si>
  <si>
    <t>19054000</t>
  </si>
  <si>
    <t>19059010</t>
  </si>
  <si>
    <t>19059020</t>
  </si>
  <si>
    <t>19059090</t>
  </si>
  <si>
    <t>20049000</t>
  </si>
  <si>
    <t>20059900</t>
  </si>
  <si>
    <t>20079990</t>
  </si>
  <si>
    <t>20081100</t>
  </si>
  <si>
    <t>20083090</t>
  </si>
  <si>
    <t>20084000</t>
  </si>
  <si>
    <t>20089999</t>
  </si>
  <si>
    <t>20091900</t>
  </si>
  <si>
    <t>20094900</t>
  </si>
  <si>
    <t>20098990</t>
  </si>
  <si>
    <t>20099000</t>
  </si>
  <si>
    <t>21011110</t>
  </si>
  <si>
    <t>21011120</t>
  </si>
  <si>
    <t>21011190</t>
  </si>
  <si>
    <t>21012020</t>
  </si>
  <si>
    <t>21012090</t>
  </si>
  <si>
    <t>21021090</t>
  </si>
  <si>
    <t>21031000</t>
  </si>
  <si>
    <t>21039010</t>
  </si>
  <si>
    <t>21039020</t>
  </si>
  <si>
    <t>21039040</t>
  </si>
  <si>
    <t>21039090</t>
  </si>
  <si>
    <t>21041090</t>
  </si>
  <si>
    <t>21042000</t>
  </si>
  <si>
    <t>21069040</t>
  </si>
  <si>
    <t>21069060</t>
  </si>
  <si>
    <t>21069099</t>
  </si>
  <si>
    <t>22011010</t>
  </si>
  <si>
    <t>22019090</t>
  </si>
  <si>
    <t>22021090</t>
  </si>
  <si>
    <t>22029010</t>
  </si>
  <si>
    <t>22029020</t>
  </si>
  <si>
    <t>22029090</t>
  </si>
  <si>
    <t>22030000</t>
  </si>
  <si>
    <t>22042990</t>
  </si>
  <si>
    <t>22082012</t>
  </si>
  <si>
    <t>22090090</t>
  </si>
  <si>
    <t>23069090</t>
  </si>
  <si>
    <t>23091000</t>
  </si>
  <si>
    <t>23099010</t>
  </si>
  <si>
    <t>23099020</t>
  </si>
  <si>
    <t>23099039</t>
  </si>
  <si>
    <t>23099090</t>
  </si>
  <si>
    <t>24022090</t>
  </si>
  <si>
    <t>24029090</t>
  </si>
  <si>
    <t>24039100</t>
  </si>
  <si>
    <t>24039970</t>
  </si>
  <si>
    <t>25010010</t>
  </si>
  <si>
    <t>25010090</t>
  </si>
  <si>
    <t>25049090</t>
  </si>
  <si>
    <t>25051019</t>
  </si>
  <si>
    <t>25070029</t>
  </si>
  <si>
    <t>25081090</t>
  </si>
  <si>
    <t>25083090</t>
  </si>
  <si>
    <t>25084090</t>
  </si>
  <si>
    <t>25111090</t>
  </si>
  <si>
    <t>25181000</t>
  </si>
  <si>
    <t>25191000</t>
  </si>
  <si>
    <t>25199040</t>
  </si>
  <si>
    <t>25221000</t>
  </si>
  <si>
    <t>25239090</t>
  </si>
  <si>
    <t>25251090</t>
  </si>
  <si>
    <t>25261090</t>
  </si>
  <si>
    <t>25262000</t>
  </si>
  <si>
    <t>26131000</t>
  </si>
  <si>
    <t>26180000</t>
  </si>
  <si>
    <t>26201900</t>
  </si>
  <si>
    <t>27060010</t>
  </si>
  <si>
    <t>27075000</t>
  </si>
  <si>
    <t>27079900</t>
  </si>
  <si>
    <t>27090000</t>
  </si>
  <si>
    <t>27101219</t>
  </si>
  <si>
    <t>27101290</t>
  </si>
  <si>
    <t>27101930</t>
  </si>
  <si>
    <t>27101950</t>
  </si>
  <si>
    <t>27101960</t>
  </si>
  <si>
    <t>27101980</t>
  </si>
  <si>
    <t>27101990</t>
  </si>
  <si>
    <t>27111300</t>
  </si>
  <si>
    <t>27129010</t>
  </si>
  <si>
    <t>27129030</t>
  </si>
  <si>
    <t>27129090</t>
  </si>
  <si>
    <t>27132000</t>
  </si>
  <si>
    <t>27150090</t>
  </si>
  <si>
    <t>28011000</t>
  </si>
  <si>
    <t>28012000</t>
  </si>
  <si>
    <t>28020010</t>
  </si>
  <si>
    <t>28020030</t>
  </si>
  <si>
    <t>28030010</t>
  </si>
  <si>
    <t>28030020</t>
  </si>
  <si>
    <t>28030090</t>
  </si>
  <si>
    <t>28043000</t>
  </si>
  <si>
    <t>28046900</t>
  </si>
  <si>
    <t>28049000</t>
  </si>
  <si>
    <t>28070010</t>
  </si>
  <si>
    <t>28092010</t>
  </si>
  <si>
    <t>28112190</t>
  </si>
  <si>
    <t>28112200</t>
  </si>
  <si>
    <t>28121090</t>
  </si>
  <si>
    <t>28141000</t>
  </si>
  <si>
    <t>28151190</t>
  </si>
  <si>
    <t>28151200</t>
  </si>
  <si>
    <t>28152000</t>
  </si>
  <si>
    <t>28170010</t>
  </si>
  <si>
    <t>28182090</t>
  </si>
  <si>
    <t>28183000</t>
  </si>
  <si>
    <t>28191000</t>
  </si>
  <si>
    <t>28199000</t>
  </si>
  <si>
    <t>28211010</t>
  </si>
  <si>
    <t>28230010</t>
  </si>
  <si>
    <t>28230090</t>
  </si>
  <si>
    <t>28251020</t>
  </si>
  <si>
    <t>28253010</t>
  </si>
  <si>
    <t>28253090</t>
  </si>
  <si>
    <t>28256020</t>
  </si>
  <si>
    <t>28259010</t>
  </si>
  <si>
    <t>28259020</t>
  </si>
  <si>
    <t>28259040</t>
  </si>
  <si>
    <t>28259090</t>
  </si>
  <si>
    <t>28261910</t>
  </si>
  <si>
    <t>28261990</t>
  </si>
  <si>
    <t>28269000</t>
  </si>
  <si>
    <t>28271000</t>
  </si>
  <si>
    <t>28273990</t>
  </si>
  <si>
    <t>28275990</t>
  </si>
  <si>
    <t>28309010</t>
  </si>
  <si>
    <t>28311010</t>
  </si>
  <si>
    <t>28322090</t>
  </si>
  <si>
    <t>28332290</t>
  </si>
  <si>
    <t>28342100</t>
  </si>
  <si>
    <t>28342990</t>
  </si>
  <si>
    <t>28363000</t>
  </si>
  <si>
    <t>28364000</t>
  </si>
  <si>
    <t>28365000</t>
  </si>
  <si>
    <t>28369990</t>
  </si>
  <si>
    <t>28371100</t>
  </si>
  <si>
    <t>28391900</t>
  </si>
  <si>
    <t>28421000</t>
  </si>
  <si>
    <t>28439019</t>
  </si>
  <si>
    <t>28470000</t>
  </si>
  <si>
    <t>28499020</t>
  </si>
  <si>
    <t>28500020</t>
  </si>
  <si>
    <t>29011000</t>
  </si>
  <si>
    <t>29012100</t>
  </si>
  <si>
    <t>29012300</t>
  </si>
  <si>
    <t>29021100</t>
  </si>
  <si>
    <t>29021900</t>
  </si>
  <si>
    <t>29023000</t>
  </si>
  <si>
    <t>29026000</t>
  </si>
  <si>
    <t>29029030</t>
  </si>
  <si>
    <t>29029090</t>
  </si>
  <si>
    <t>29031200</t>
  </si>
  <si>
    <t>29031300</t>
  </si>
  <si>
    <t>29031500</t>
  </si>
  <si>
    <t>29031990</t>
  </si>
  <si>
    <t>29033100</t>
  </si>
  <si>
    <t>29033990</t>
  </si>
  <si>
    <t>29042010</t>
  </si>
  <si>
    <t>29051100</t>
  </si>
  <si>
    <t>29051220</t>
  </si>
  <si>
    <t>29051490</t>
  </si>
  <si>
    <t>29051620</t>
  </si>
  <si>
    <t>29053100</t>
  </si>
  <si>
    <t>29053200</t>
  </si>
  <si>
    <t>29053910</t>
  </si>
  <si>
    <t>29053990</t>
  </si>
  <si>
    <t>29054100</t>
  </si>
  <si>
    <t>29054210</t>
  </si>
  <si>
    <t>29054290</t>
  </si>
  <si>
    <t>29071110</t>
  </si>
  <si>
    <t>29071290</t>
  </si>
  <si>
    <t>29071300</t>
  </si>
  <si>
    <t>29072300</t>
  </si>
  <si>
    <t>29072990</t>
  </si>
  <si>
    <t>29091900</t>
  </si>
  <si>
    <t>29094300</t>
  </si>
  <si>
    <t>29110090</t>
  </si>
  <si>
    <t>29141100</t>
  </si>
  <si>
    <t>29141200</t>
  </si>
  <si>
    <t>29141300</t>
  </si>
  <si>
    <t>29141990</t>
  </si>
  <si>
    <t>29142200</t>
  </si>
  <si>
    <t>29143930</t>
  </si>
  <si>
    <t>29143990</t>
  </si>
  <si>
    <t>29144000</t>
  </si>
  <si>
    <t>29145000</t>
  </si>
  <si>
    <t>29147090</t>
  </si>
  <si>
    <t>29151100</t>
  </si>
  <si>
    <t>29151290</t>
  </si>
  <si>
    <t>29151300</t>
  </si>
  <si>
    <t>29152100</t>
  </si>
  <si>
    <t>29153990</t>
  </si>
  <si>
    <t>29161210</t>
  </si>
  <si>
    <t>29161290</t>
  </si>
  <si>
    <t>29161310</t>
  </si>
  <si>
    <t>29173600</t>
  </si>
  <si>
    <t>29181110</t>
  </si>
  <si>
    <t>29183090</t>
  </si>
  <si>
    <t>29189900</t>
  </si>
  <si>
    <t>29199090</t>
  </si>
  <si>
    <t>29209099</t>
  </si>
  <si>
    <t>29221110</t>
  </si>
  <si>
    <t>29221210</t>
  </si>
  <si>
    <t>29221310</t>
  </si>
  <si>
    <t>29222190</t>
  </si>
  <si>
    <t>29222990</t>
  </si>
  <si>
    <t>29251100</t>
  </si>
  <si>
    <t>29252910</t>
  </si>
  <si>
    <t>29261000</t>
  </si>
  <si>
    <t>29262000</t>
  </si>
  <si>
    <t>29270010</t>
  </si>
  <si>
    <t>29270090</t>
  </si>
  <si>
    <t>29291010</t>
  </si>
  <si>
    <t>29291020</t>
  </si>
  <si>
    <t>29291090</t>
  </si>
  <si>
    <t>29321100</t>
  </si>
  <si>
    <t>31010099</t>
  </si>
  <si>
    <t>31029090</t>
  </si>
  <si>
    <t>31043000</t>
  </si>
  <si>
    <t>31051000</t>
  </si>
  <si>
    <t>31059090</t>
  </si>
  <si>
    <t>32030090</t>
  </si>
  <si>
    <t>32041121</t>
  </si>
  <si>
    <t>32041129</t>
  </si>
  <si>
    <t>32041139</t>
  </si>
  <si>
    <t>32041159</t>
  </si>
  <si>
    <t>32041193</t>
  </si>
  <si>
    <t>32041199</t>
  </si>
  <si>
    <t>32041291</t>
  </si>
  <si>
    <t>32041299</t>
  </si>
  <si>
    <t>32041393</t>
  </si>
  <si>
    <t>32041488</t>
  </si>
  <si>
    <t>32041490</t>
  </si>
  <si>
    <t>32041519</t>
  </si>
  <si>
    <t>32041529</t>
  </si>
  <si>
    <t>32041589</t>
  </si>
  <si>
    <t>32041610</t>
  </si>
  <si>
    <t>32041620</t>
  </si>
  <si>
    <t>32041630</t>
  </si>
  <si>
    <t>32041650</t>
  </si>
  <si>
    <t>32041660</t>
  </si>
  <si>
    <t>32041670</t>
  </si>
  <si>
    <t>32041680</t>
  </si>
  <si>
    <t>32041690</t>
  </si>
  <si>
    <t>32041711</t>
  </si>
  <si>
    <t>32041719</t>
  </si>
  <si>
    <t>32041720</t>
  </si>
  <si>
    <t>32041739</t>
  </si>
  <si>
    <t>32041740</t>
  </si>
  <si>
    <t>32041751</t>
  </si>
  <si>
    <t>32041759</t>
  </si>
  <si>
    <t>32041761</t>
  </si>
  <si>
    <t>32041790</t>
  </si>
  <si>
    <t>32041979</t>
  </si>
  <si>
    <t>32041990</t>
  </si>
  <si>
    <t>32042010</t>
  </si>
  <si>
    <t>32042090</t>
  </si>
  <si>
    <t>32049000</t>
  </si>
  <si>
    <t>32061110</t>
  </si>
  <si>
    <t>32061190</t>
  </si>
  <si>
    <t>32061900</t>
  </si>
  <si>
    <t>32064100</t>
  </si>
  <si>
    <t>32064990</t>
  </si>
  <si>
    <t>32071010</t>
  </si>
  <si>
    <t>32071030</t>
  </si>
  <si>
    <t>32071040</t>
  </si>
  <si>
    <t>32071090</t>
  </si>
  <si>
    <t>32073000</t>
  </si>
  <si>
    <t>32074000</t>
  </si>
  <si>
    <t>32081010</t>
  </si>
  <si>
    <t>32081020</t>
  </si>
  <si>
    <t>32081030</t>
  </si>
  <si>
    <t>32081090</t>
  </si>
  <si>
    <t>32082010</t>
  </si>
  <si>
    <t>32082020</t>
  </si>
  <si>
    <t>32082090</t>
  </si>
  <si>
    <t>32089019</t>
  </si>
  <si>
    <t>32089029</t>
  </si>
  <si>
    <t>32089041</t>
  </si>
  <si>
    <t>32089049</t>
  </si>
  <si>
    <t>32089090</t>
  </si>
  <si>
    <t>32091090</t>
  </si>
  <si>
    <t>32099020</t>
  </si>
  <si>
    <t>32099090</t>
  </si>
  <si>
    <t>32100019</t>
  </si>
  <si>
    <t>32100020</t>
  </si>
  <si>
    <t>32100030</t>
  </si>
  <si>
    <t>32100090</t>
  </si>
  <si>
    <t>32110000</t>
  </si>
  <si>
    <t>32121000</t>
  </si>
  <si>
    <t>32129010</t>
  </si>
  <si>
    <t>32129030</t>
  </si>
  <si>
    <t>32129090</t>
  </si>
  <si>
    <t>32131000</t>
  </si>
  <si>
    <t>32139000</t>
  </si>
  <si>
    <t>32141000</t>
  </si>
  <si>
    <t>32149010</t>
  </si>
  <si>
    <t>32149090</t>
  </si>
  <si>
    <t>32151130</t>
  </si>
  <si>
    <t>32151140</t>
  </si>
  <si>
    <t>32151190</t>
  </si>
  <si>
    <t>32151940</t>
  </si>
  <si>
    <t>32151990</t>
  </si>
  <si>
    <t>32159020</t>
  </si>
  <si>
    <t>32159090</t>
  </si>
  <si>
    <t>33012990</t>
  </si>
  <si>
    <t>33021010</t>
  </si>
  <si>
    <t>34021190</t>
  </si>
  <si>
    <t>34021200</t>
  </si>
  <si>
    <t>34021300</t>
  </si>
  <si>
    <t>34021900</t>
  </si>
  <si>
    <t>34022010</t>
  </si>
  <si>
    <t>34022090</t>
  </si>
  <si>
    <t>34029011</t>
  </si>
  <si>
    <t>34029012</t>
  </si>
  <si>
    <t>34029019</t>
  </si>
  <si>
    <t>34029020</t>
  </si>
  <si>
    <t>34029030</t>
  </si>
  <si>
    <t>34029042</t>
  </si>
  <si>
    <t>34029059</t>
  </si>
  <si>
    <t>34029092</t>
  </si>
  <si>
    <t>34029099</t>
  </si>
  <si>
    <t>34031100</t>
  </si>
  <si>
    <t>34031900</t>
  </si>
  <si>
    <t>34039100</t>
  </si>
  <si>
    <t>34039900</t>
  </si>
  <si>
    <t>34042000</t>
  </si>
  <si>
    <t>34049010</t>
  </si>
  <si>
    <t>34049020</t>
  </si>
  <si>
    <t>34049090</t>
  </si>
  <si>
    <t>34053000</t>
  </si>
  <si>
    <t>34059010</t>
  </si>
  <si>
    <t>34059090</t>
  </si>
  <si>
    <t>35040099</t>
  </si>
  <si>
    <t>35051090</t>
  </si>
  <si>
    <t>35052000</t>
  </si>
  <si>
    <t>35061000</t>
  </si>
  <si>
    <t>35069110</t>
  </si>
  <si>
    <t>35069190</t>
  </si>
  <si>
    <t>35069910</t>
  </si>
  <si>
    <t>35069991</t>
  </si>
  <si>
    <t>35069999</t>
  </si>
  <si>
    <t>37040010</t>
  </si>
  <si>
    <t>37059090</t>
  </si>
  <si>
    <t>37079010</t>
  </si>
  <si>
    <t>37079090</t>
  </si>
  <si>
    <t>38019000</t>
  </si>
  <si>
    <t>38021000</t>
  </si>
  <si>
    <t>38029019</t>
  </si>
  <si>
    <t>38030000</t>
  </si>
  <si>
    <t>38069090</t>
  </si>
  <si>
    <t>38099130</t>
  </si>
  <si>
    <t>38099140</t>
  </si>
  <si>
    <t>38099190</t>
  </si>
  <si>
    <t>38099200</t>
  </si>
  <si>
    <t>38099390</t>
  </si>
  <si>
    <t>38101010</t>
  </si>
  <si>
    <t>38101090</t>
  </si>
  <si>
    <t>38109010</t>
  </si>
  <si>
    <t>38109090</t>
  </si>
  <si>
    <t>38112100</t>
  </si>
  <si>
    <t>38112900</t>
  </si>
  <si>
    <t>38119000</t>
  </si>
  <si>
    <t>38121000</t>
  </si>
  <si>
    <t>38122010</t>
  </si>
  <si>
    <t>38122090</t>
  </si>
  <si>
    <t>38123010</t>
  </si>
  <si>
    <t>38123020</t>
  </si>
  <si>
    <t>38123030</t>
  </si>
  <si>
    <t>38123090</t>
  </si>
  <si>
    <t>38140010</t>
  </si>
  <si>
    <t>38140020</t>
  </si>
  <si>
    <t>38151290</t>
  </si>
  <si>
    <t>38151900</t>
  </si>
  <si>
    <t>38159000</t>
  </si>
  <si>
    <t>38160000</t>
  </si>
  <si>
    <t>38170011</t>
  </si>
  <si>
    <t>38170019</t>
  </si>
  <si>
    <t>38180010</t>
  </si>
  <si>
    <t>38180090</t>
  </si>
  <si>
    <t>38190010</t>
  </si>
  <si>
    <t>38190090</t>
  </si>
  <si>
    <t>38200000</t>
  </si>
  <si>
    <t>38241000</t>
  </si>
  <si>
    <t>38243000</t>
  </si>
  <si>
    <t>38244010</t>
  </si>
  <si>
    <t>38244090</t>
  </si>
  <si>
    <t>38245090</t>
  </si>
  <si>
    <t>38247900</t>
  </si>
  <si>
    <t>38259000</t>
  </si>
  <si>
    <t>39011010</t>
  </si>
  <si>
    <t>39011090</t>
  </si>
  <si>
    <t>39012000</t>
  </si>
  <si>
    <t>39013000</t>
  </si>
  <si>
    <t>39019010</t>
  </si>
  <si>
    <t>39019090</t>
  </si>
  <si>
    <t>39021000</t>
  </si>
  <si>
    <t>39022000</t>
  </si>
  <si>
    <t>39023000</t>
  </si>
  <si>
    <t>39029000</t>
  </si>
  <si>
    <t>39031100</t>
  </si>
  <si>
    <t>39031910</t>
  </si>
  <si>
    <t>39031990</t>
  </si>
  <si>
    <t>39032000</t>
  </si>
  <si>
    <t>39033000</t>
  </si>
  <si>
    <t>39039010</t>
  </si>
  <si>
    <t>39039090</t>
  </si>
  <si>
    <t>39041090</t>
  </si>
  <si>
    <t>39042110</t>
  </si>
  <si>
    <t>39042190</t>
  </si>
  <si>
    <t>39042210</t>
  </si>
  <si>
    <t>39042290</t>
  </si>
  <si>
    <t>39043010</t>
  </si>
  <si>
    <t>39043090</t>
  </si>
  <si>
    <t>39045010</t>
  </si>
  <si>
    <t>39045090</t>
  </si>
  <si>
    <t>39046100</t>
  </si>
  <si>
    <t>39046910</t>
  </si>
  <si>
    <t>39046990</t>
  </si>
  <si>
    <t>39049000</t>
  </si>
  <si>
    <t>39051290</t>
  </si>
  <si>
    <t>39051990</t>
  </si>
  <si>
    <t>39052100</t>
  </si>
  <si>
    <t>39052900</t>
  </si>
  <si>
    <t>39053000</t>
  </si>
  <si>
    <t>39059100</t>
  </si>
  <si>
    <t>39061010</t>
  </si>
  <si>
    <t>39061090</t>
  </si>
  <si>
    <t>39069010</t>
  </si>
  <si>
    <t>39069090</t>
  </si>
  <si>
    <t>39071000</t>
  </si>
  <si>
    <t>39072010</t>
  </si>
  <si>
    <t>39072090</t>
  </si>
  <si>
    <t>39073010</t>
  </si>
  <si>
    <t>39073090</t>
  </si>
  <si>
    <t>39074000</t>
  </si>
  <si>
    <t>39075000</t>
  </si>
  <si>
    <t>39076090</t>
  </si>
  <si>
    <t>39079110</t>
  </si>
  <si>
    <t>39079120</t>
  </si>
  <si>
    <t>39079150</t>
  </si>
  <si>
    <t>39079190</t>
  </si>
  <si>
    <t>39079910</t>
  </si>
  <si>
    <t>39079920</t>
  </si>
  <si>
    <t>39079990</t>
  </si>
  <si>
    <t>39081010</t>
  </si>
  <si>
    <t>39081090</t>
  </si>
  <si>
    <t>39089010</t>
  </si>
  <si>
    <t>39089020</t>
  </si>
  <si>
    <t>39089090</t>
  </si>
  <si>
    <t>39091090</t>
  </si>
  <si>
    <t>39092090</t>
  </si>
  <si>
    <t>39093010</t>
  </si>
  <si>
    <t>39093090</t>
  </si>
  <si>
    <t>39094090</t>
  </si>
  <si>
    <t>39095000</t>
  </si>
  <si>
    <t>39100010</t>
  </si>
  <si>
    <t>39100020</t>
  </si>
  <si>
    <t>39100090</t>
  </si>
  <si>
    <t>39111010</t>
  </si>
  <si>
    <t>39111090</t>
  </si>
  <si>
    <t>39119010</t>
  </si>
  <si>
    <t>39119090</t>
  </si>
  <si>
    <t>39122029</t>
  </si>
  <si>
    <t>39139011</t>
  </si>
  <si>
    <t>39140090</t>
  </si>
  <si>
    <t>39151000</t>
  </si>
  <si>
    <t>39159090</t>
  </si>
  <si>
    <t>39161090</t>
  </si>
  <si>
    <t>39162019</t>
  </si>
  <si>
    <t>39162099</t>
  </si>
  <si>
    <t>39169024</t>
  </si>
  <si>
    <t>39169080</t>
  </si>
  <si>
    <t>39169090</t>
  </si>
  <si>
    <t>39171010</t>
  </si>
  <si>
    <t>39172110</t>
  </si>
  <si>
    <t>39172190</t>
  </si>
  <si>
    <t>39172200</t>
  </si>
  <si>
    <t>39172310</t>
  </si>
  <si>
    <t>39172390</t>
  </si>
  <si>
    <t>39172910</t>
  </si>
  <si>
    <t>39172990</t>
  </si>
  <si>
    <t>39173100</t>
  </si>
  <si>
    <t>39173210</t>
  </si>
  <si>
    <t>39173220</t>
  </si>
  <si>
    <t>39173290</t>
  </si>
  <si>
    <t>39173300</t>
  </si>
  <si>
    <t>39173910</t>
  </si>
  <si>
    <t>39173990</t>
  </si>
  <si>
    <t>39174000</t>
  </si>
  <si>
    <t>39181010</t>
  </si>
  <si>
    <t>39181090</t>
  </si>
  <si>
    <t>39189010</t>
  </si>
  <si>
    <t>39189090</t>
  </si>
  <si>
    <t>39191000</t>
  </si>
  <si>
    <t>39199010</t>
  </si>
  <si>
    <t>39199020</t>
  </si>
  <si>
    <t>39199090</t>
  </si>
  <si>
    <t>39201011</t>
  </si>
  <si>
    <t>39201019</t>
  </si>
  <si>
    <t>39201099</t>
  </si>
  <si>
    <t>39202010</t>
  </si>
  <si>
    <t>39202020</t>
  </si>
  <si>
    <t>39202090</t>
  </si>
  <si>
    <t>39203010</t>
  </si>
  <si>
    <t>39203090</t>
  </si>
  <si>
    <t>39204300</t>
  </si>
  <si>
    <t>39204900</t>
  </si>
  <si>
    <t>39205111</t>
  </si>
  <si>
    <t>39205119</t>
  </si>
  <si>
    <t>39205199</t>
  </si>
  <si>
    <t>39205911</t>
  </si>
  <si>
    <t>39206110</t>
  </si>
  <si>
    <t>39206190</t>
  </si>
  <si>
    <t>39206210</t>
  </si>
  <si>
    <t>39206220</t>
  </si>
  <si>
    <t>39206290</t>
  </si>
  <si>
    <t>39206390</t>
  </si>
  <si>
    <t>39206912</t>
  </si>
  <si>
    <t>39206919</t>
  </si>
  <si>
    <t>39206929</t>
  </si>
  <si>
    <t>39206939</t>
  </si>
  <si>
    <t>39206999</t>
  </si>
  <si>
    <t>39207329</t>
  </si>
  <si>
    <t>39207919</t>
  </si>
  <si>
    <t>39207999</t>
  </si>
  <si>
    <t>39209111</t>
  </si>
  <si>
    <t>39209119</t>
  </si>
  <si>
    <t>39209219</t>
  </si>
  <si>
    <t>39209299</t>
  </si>
  <si>
    <t>39209912</t>
  </si>
  <si>
    <t>39209919</t>
  </si>
  <si>
    <t>39209929</t>
  </si>
  <si>
    <t>39209932</t>
  </si>
  <si>
    <t>39209939</t>
  </si>
  <si>
    <t>39209949</t>
  </si>
  <si>
    <t>39209959</t>
  </si>
  <si>
    <t>39209999</t>
  </si>
  <si>
    <t>39211100</t>
  </si>
  <si>
    <t>39211200</t>
  </si>
  <si>
    <t>39211390</t>
  </si>
  <si>
    <t>39211900</t>
  </si>
  <si>
    <t>39219010</t>
  </si>
  <si>
    <t>39219021</t>
  </si>
  <si>
    <t>39219029</t>
  </si>
  <si>
    <t>39219039</t>
  </si>
  <si>
    <t>39219093</t>
  </si>
  <si>
    <t>39219094</t>
  </si>
  <si>
    <t>39219099</t>
  </si>
  <si>
    <t>39221000</t>
  </si>
  <si>
    <t>39229000</t>
  </si>
  <si>
    <t>39231010</t>
  </si>
  <si>
    <t>39231090</t>
  </si>
  <si>
    <t>39232100</t>
  </si>
  <si>
    <t>39232910</t>
  </si>
  <si>
    <t>39232990</t>
  </si>
  <si>
    <t>39233090</t>
  </si>
  <si>
    <t>39234000</t>
  </si>
  <si>
    <t>39235010</t>
  </si>
  <si>
    <t>39235090</t>
  </si>
  <si>
    <t>39239010</t>
  </si>
  <si>
    <t>39239020</t>
  </si>
  <si>
    <t>39239090</t>
  </si>
  <si>
    <t>39241010</t>
  </si>
  <si>
    <t>39241090</t>
  </si>
  <si>
    <t>39249090</t>
  </si>
  <si>
    <t>39251000</t>
  </si>
  <si>
    <t>39252000</t>
  </si>
  <si>
    <t>39253000</t>
  </si>
  <si>
    <t>39259090</t>
  </si>
  <si>
    <t>39261019</t>
  </si>
  <si>
    <t>39261091</t>
  </si>
  <si>
    <t>39261099</t>
  </si>
  <si>
    <t>39262011</t>
  </si>
  <si>
    <t>39262019</t>
  </si>
  <si>
    <t>39262029</t>
  </si>
  <si>
    <t>39262039</t>
  </si>
  <si>
    <t>39262041</t>
  </si>
  <si>
    <t>39262049</t>
  </si>
  <si>
    <t>39262099</t>
  </si>
  <si>
    <t>39263090</t>
  </si>
  <si>
    <t>39264019</t>
  </si>
  <si>
    <t>39264029</t>
  </si>
  <si>
    <t>39264039</t>
  </si>
  <si>
    <t>39264049</t>
  </si>
  <si>
    <t>39264059</t>
  </si>
  <si>
    <t>39264060</t>
  </si>
  <si>
    <t>39264099</t>
  </si>
  <si>
    <t>39269010</t>
  </si>
  <si>
    <t>39269021</t>
  </si>
  <si>
    <t>39269029</t>
  </si>
  <si>
    <t>39269039</t>
  </si>
  <si>
    <t>39269041</t>
  </si>
  <si>
    <t>39269049</t>
  </si>
  <si>
    <t>39269059</t>
  </si>
  <si>
    <t>39269069</t>
  </si>
  <si>
    <t>39269079</t>
  </si>
  <si>
    <t>39269080</t>
  </si>
  <si>
    <t>39269091</t>
  </si>
  <si>
    <t>39269099</t>
  </si>
  <si>
    <t>40013000</t>
  </si>
  <si>
    <t>40021100</t>
  </si>
  <si>
    <t>40021910</t>
  </si>
  <si>
    <t>40021920</t>
  </si>
  <si>
    <t>40021930</t>
  </si>
  <si>
    <t>40021990</t>
  </si>
  <si>
    <t>40022000</t>
  </si>
  <si>
    <t>40023100</t>
  </si>
  <si>
    <t>40023900</t>
  </si>
  <si>
    <t>40024900</t>
  </si>
  <si>
    <t>40025900</t>
  </si>
  <si>
    <t>40027000</t>
  </si>
  <si>
    <t>40028090</t>
  </si>
  <si>
    <t>40029990</t>
  </si>
  <si>
    <t>40051000</t>
  </si>
  <si>
    <t>40059190</t>
  </si>
  <si>
    <t>40059990</t>
  </si>
  <si>
    <t>40069090</t>
  </si>
  <si>
    <t>40081110</t>
  </si>
  <si>
    <t>40081190</t>
  </si>
  <si>
    <t>40081990</t>
  </si>
  <si>
    <t>40082110</t>
  </si>
  <si>
    <t>40082190</t>
  </si>
  <si>
    <t>40082990</t>
  </si>
  <si>
    <t>40091100</t>
  </si>
  <si>
    <t>40091200</t>
  </si>
  <si>
    <t>40092100</t>
  </si>
  <si>
    <t>40092200</t>
  </si>
  <si>
    <t>40093100</t>
  </si>
  <si>
    <t>40093200</t>
  </si>
  <si>
    <t>40094100</t>
  </si>
  <si>
    <t>40094200</t>
  </si>
  <si>
    <t>40101110</t>
  </si>
  <si>
    <t>40101190</t>
  </si>
  <si>
    <t>40101290</t>
  </si>
  <si>
    <t>40101990</t>
  </si>
  <si>
    <t>40103110</t>
  </si>
  <si>
    <t>40103190</t>
  </si>
  <si>
    <t>40103290</t>
  </si>
  <si>
    <t>40103390</t>
  </si>
  <si>
    <t>40103490</t>
  </si>
  <si>
    <t>40103590</t>
  </si>
  <si>
    <t>40103690</t>
  </si>
  <si>
    <t>40103919</t>
  </si>
  <si>
    <t>40103991</t>
  </si>
  <si>
    <t>40103999</t>
  </si>
  <si>
    <t>40111010</t>
  </si>
  <si>
    <t>40111090</t>
  </si>
  <si>
    <t>40112010</t>
  </si>
  <si>
    <t>40112090</t>
  </si>
  <si>
    <t>40116100</t>
  </si>
  <si>
    <t>40116900</t>
  </si>
  <si>
    <t>40119300</t>
  </si>
  <si>
    <t>40119900</t>
  </si>
  <si>
    <t>40129010</t>
  </si>
  <si>
    <t>40129020</t>
  </si>
  <si>
    <t>40139049</t>
  </si>
  <si>
    <t>40139090</t>
  </si>
  <si>
    <t>40161000</t>
  </si>
  <si>
    <t>40169100</t>
  </si>
  <si>
    <t>40169200</t>
  </si>
  <si>
    <t>40169310</t>
  </si>
  <si>
    <t>40169320</t>
  </si>
  <si>
    <t>40169330</t>
  </si>
  <si>
    <t>40169340</t>
  </si>
  <si>
    <t>40169350</t>
  </si>
  <si>
    <t>40169360</t>
  </si>
  <si>
    <t>40169390</t>
  </si>
  <si>
    <t>40169400</t>
  </si>
  <si>
    <t>40169590</t>
  </si>
  <si>
    <t>40169910</t>
  </si>
  <si>
    <t>40169920</t>
  </si>
  <si>
    <t>40169930</t>
  </si>
  <si>
    <t>40169940</t>
  </si>
  <si>
    <t>40169950</t>
  </si>
  <si>
    <t>40169960</t>
  </si>
  <si>
    <t>40169970</t>
  </si>
  <si>
    <t>40169980</t>
  </si>
  <si>
    <t>40169990</t>
  </si>
  <si>
    <t>40170010</t>
  </si>
  <si>
    <t>40170030</t>
  </si>
  <si>
    <t>40170090</t>
  </si>
  <si>
    <t>41022110</t>
  </si>
  <si>
    <t>41041900</t>
  </si>
  <si>
    <t>41044900</t>
  </si>
  <si>
    <t>41053000</t>
  </si>
  <si>
    <t>41062100</t>
  </si>
  <si>
    <t>41071200</t>
  </si>
  <si>
    <t>41071900</t>
  </si>
  <si>
    <t>41079100</t>
  </si>
  <si>
    <t>41079900</t>
  </si>
  <si>
    <t>41131000</t>
  </si>
  <si>
    <t>41139000</t>
  </si>
  <si>
    <t>42021140</t>
  </si>
  <si>
    <t>42021250</t>
  </si>
  <si>
    <t>42021290</t>
  </si>
  <si>
    <t>42021990</t>
  </si>
  <si>
    <t>42022190</t>
  </si>
  <si>
    <t>42022230</t>
  </si>
  <si>
    <t>42022290</t>
  </si>
  <si>
    <t>42022990</t>
  </si>
  <si>
    <t>42023110</t>
  </si>
  <si>
    <t>42023190</t>
  </si>
  <si>
    <t>42023290</t>
  </si>
  <si>
    <t>42023910</t>
  </si>
  <si>
    <t>42023990</t>
  </si>
  <si>
    <t>42029100</t>
  </si>
  <si>
    <t>42029200</t>
  </si>
  <si>
    <t>42029900</t>
  </si>
  <si>
    <t>42032110</t>
  </si>
  <si>
    <t>42032910</t>
  </si>
  <si>
    <t>42032920</t>
  </si>
  <si>
    <t>42033000</t>
  </si>
  <si>
    <t>42034010</t>
  </si>
  <si>
    <t>42034090</t>
  </si>
  <si>
    <t>42050019</t>
  </si>
  <si>
    <t>42050090</t>
  </si>
  <si>
    <t>43040011</t>
  </si>
  <si>
    <t>43040019</t>
  </si>
  <si>
    <t>44071020</t>
  </si>
  <si>
    <t>44089090</t>
  </si>
  <si>
    <t>44101190</t>
  </si>
  <si>
    <t>44109010</t>
  </si>
  <si>
    <t>44111200</t>
  </si>
  <si>
    <t>44111400</t>
  </si>
  <si>
    <t>44119319</t>
  </si>
  <si>
    <t>44119419</t>
  </si>
  <si>
    <t>44123990</t>
  </si>
  <si>
    <t>44129990</t>
  </si>
  <si>
    <t>44140000</t>
  </si>
  <si>
    <t>44152000</t>
  </si>
  <si>
    <t>44170000</t>
  </si>
  <si>
    <t>44182090</t>
  </si>
  <si>
    <t>44187900</t>
  </si>
  <si>
    <t>44189000</t>
  </si>
  <si>
    <t>44190010</t>
  </si>
  <si>
    <t>44209090</t>
  </si>
  <si>
    <t>44219090</t>
  </si>
  <si>
    <t>45031000</t>
  </si>
  <si>
    <t>47031900</t>
  </si>
  <si>
    <t>47079000</t>
  </si>
  <si>
    <t>48010090</t>
  </si>
  <si>
    <t>48021010</t>
  </si>
  <si>
    <t>48021020</t>
  </si>
  <si>
    <t>48022090</t>
  </si>
  <si>
    <t>48025450</t>
  </si>
  <si>
    <t>48025510</t>
  </si>
  <si>
    <t>48025590</t>
  </si>
  <si>
    <t>48025610</t>
  </si>
  <si>
    <t>48025760</t>
  </si>
  <si>
    <t>48025790</t>
  </si>
  <si>
    <t>48025820</t>
  </si>
  <si>
    <t>48025890</t>
  </si>
  <si>
    <t>48026950</t>
  </si>
  <si>
    <t>48026990</t>
  </si>
  <si>
    <t>48030090</t>
  </si>
  <si>
    <t>48042900</t>
  </si>
  <si>
    <t>48043100</t>
  </si>
  <si>
    <t>48043900</t>
  </si>
  <si>
    <t>48044900</t>
  </si>
  <si>
    <t>48045900</t>
  </si>
  <si>
    <t>48051900</t>
  </si>
  <si>
    <t>48054000</t>
  </si>
  <si>
    <t>48055000</t>
  </si>
  <si>
    <t>48059100</t>
  </si>
  <si>
    <t>48059300</t>
  </si>
  <si>
    <t>48064090</t>
  </si>
  <si>
    <t>48070090</t>
  </si>
  <si>
    <t>48084090</t>
  </si>
  <si>
    <t>48089000</t>
  </si>
  <si>
    <t>48099000</t>
  </si>
  <si>
    <t>48101320</t>
  </si>
  <si>
    <t>48101390</t>
  </si>
  <si>
    <t>48101420</t>
  </si>
  <si>
    <t>48101490</t>
  </si>
  <si>
    <t>48101910</t>
  </si>
  <si>
    <t>48101920</t>
  </si>
  <si>
    <t>48101990</t>
  </si>
  <si>
    <t>48102900</t>
  </si>
  <si>
    <t>48103100</t>
  </si>
  <si>
    <t>48103200</t>
  </si>
  <si>
    <t>48103910</t>
  </si>
  <si>
    <t>48103990</t>
  </si>
  <si>
    <t>48109900</t>
  </si>
  <si>
    <t>48114100</t>
  </si>
  <si>
    <t>48114900</t>
  </si>
  <si>
    <t>48115190</t>
  </si>
  <si>
    <t>48115990</t>
  </si>
  <si>
    <t>48116000</t>
  </si>
  <si>
    <t>48119015</t>
  </si>
  <si>
    <t>48119093</t>
  </si>
  <si>
    <t>48119094</t>
  </si>
  <si>
    <t>48119099</t>
  </si>
  <si>
    <t>48120000</t>
  </si>
  <si>
    <t>48142000</t>
  </si>
  <si>
    <t>48149000</t>
  </si>
  <si>
    <t>48169010</t>
  </si>
  <si>
    <t>48169090</t>
  </si>
  <si>
    <t>48171000</t>
  </si>
  <si>
    <t>48172000</t>
  </si>
  <si>
    <t>48173090</t>
  </si>
  <si>
    <t>48182000</t>
  </si>
  <si>
    <t>48189000</t>
  </si>
  <si>
    <t>48191010</t>
  </si>
  <si>
    <t>48191090</t>
  </si>
  <si>
    <t>48192020</t>
  </si>
  <si>
    <t>48192090</t>
  </si>
  <si>
    <t>48194000</t>
  </si>
  <si>
    <t>48195090</t>
  </si>
  <si>
    <t>48196000</t>
  </si>
  <si>
    <t>48201010</t>
  </si>
  <si>
    <t>48201090</t>
  </si>
  <si>
    <t>48203000</t>
  </si>
  <si>
    <t>48204000</t>
  </si>
  <si>
    <t>48205000</t>
  </si>
  <si>
    <t>48209090</t>
  </si>
  <si>
    <t>48211010</t>
  </si>
  <si>
    <t>48211020</t>
  </si>
  <si>
    <t>48211090</t>
  </si>
  <si>
    <t>48219010</t>
  </si>
  <si>
    <t>48219090</t>
  </si>
  <si>
    <t>48229010</t>
  </si>
  <si>
    <t>48229090</t>
  </si>
  <si>
    <t>48232000</t>
  </si>
  <si>
    <t>48234000</t>
  </si>
  <si>
    <t>48236100</t>
  </si>
  <si>
    <t>48236900</t>
  </si>
  <si>
    <t>48237090</t>
  </si>
  <si>
    <t>48239013</t>
  </si>
  <si>
    <t>48239015</t>
  </si>
  <si>
    <t>48239030</t>
  </si>
  <si>
    <t>48239090</t>
  </si>
  <si>
    <t>49011010</t>
  </si>
  <si>
    <t>49011020</t>
  </si>
  <si>
    <t>49019100</t>
  </si>
  <si>
    <t>49019900</t>
  </si>
  <si>
    <t>49029010</t>
  </si>
  <si>
    <t>49029020</t>
  </si>
  <si>
    <t>49030010</t>
  </si>
  <si>
    <t>49059990</t>
  </si>
  <si>
    <t>49060000</t>
  </si>
  <si>
    <t>49070030</t>
  </si>
  <si>
    <t>49081000</t>
  </si>
  <si>
    <t>49089000</t>
  </si>
  <si>
    <t>49090090</t>
  </si>
  <si>
    <t>49100010</t>
  </si>
  <si>
    <t>49100090</t>
  </si>
  <si>
    <t>49111010</t>
  </si>
  <si>
    <t>49111020</t>
  </si>
  <si>
    <t>49111090</t>
  </si>
  <si>
    <t>49119100</t>
  </si>
  <si>
    <t>50060090</t>
  </si>
  <si>
    <t>50072090</t>
  </si>
  <si>
    <t>50079090</t>
  </si>
  <si>
    <t>51091090</t>
  </si>
  <si>
    <t>51111130</t>
  </si>
  <si>
    <t>51111190</t>
  </si>
  <si>
    <t>51111990</t>
  </si>
  <si>
    <t>52010020</t>
  </si>
  <si>
    <t>52029900</t>
  </si>
  <si>
    <t>52051190</t>
  </si>
  <si>
    <t>52054890</t>
  </si>
  <si>
    <t>52082990</t>
  </si>
  <si>
    <t>52083190</t>
  </si>
  <si>
    <t>52083230</t>
  </si>
  <si>
    <t>52083290</t>
  </si>
  <si>
    <t>52084230</t>
  </si>
  <si>
    <t>52084290</t>
  </si>
  <si>
    <t>52085190</t>
  </si>
  <si>
    <t>52085230</t>
  </si>
  <si>
    <t>52085290</t>
  </si>
  <si>
    <t>52091290</t>
  </si>
  <si>
    <t>52093190</t>
  </si>
  <si>
    <t>52094200</t>
  </si>
  <si>
    <t>52095990</t>
  </si>
  <si>
    <t>52101900</t>
  </si>
  <si>
    <t>52102190</t>
  </si>
  <si>
    <t>52102990</t>
  </si>
  <si>
    <t>52103110</t>
  </si>
  <si>
    <t>52103190</t>
  </si>
  <si>
    <t>52103220</t>
  </si>
  <si>
    <t>52104130</t>
  </si>
  <si>
    <t>52104190</t>
  </si>
  <si>
    <t>52104990</t>
  </si>
  <si>
    <t>52105190</t>
  </si>
  <si>
    <t>52113190</t>
  </si>
  <si>
    <t>52113220</t>
  </si>
  <si>
    <t>52114130</t>
  </si>
  <si>
    <t>52114190</t>
  </si>
  <si>
    <t>52114200</t>
  </si>
  <si>
    <t>52115120</t>
  </si>
  <si>
    <t>52115990</t>
  </si>
  <si>
    <t>52121400</t>
  </si>
  <si>
    <t>53091910</t>
  </si>
  <si>
    <t>53091990</t>
  </si>
  <si>
    <t>54011000</t>
  </si>
  <si>
    <t>54012000</t>
  </si>
  <si>
    <t>54021110</t>
  </si>
  <si>
    <t>54021910</t>
  </si>
  <si>
    <t>54021990</t>
  </si>
  <si>
    <t>54022090</t>
  </si>
  <si>
    <t>54023200</t>
  </si>
  <si>
    <t>54023300</t>
  </si>
  <si>
    <t>54023910</t>
  </si>
  <si>
    <t>54023990</t>
  </si>
  <si>
    <t>54024400</t>
  </si>
  <si>
    <t>54024500</t>
  </si>
  <si>
    <t>54024600</t>
  </si>
  <si>
    <t>54024700</t>
  </si>
  <si>
    <t>54024800</t>
  </si>
  <si>
    <t>54025200</t>
  </si>
  <si>
    <t>54025910</t>
  </si>
  <si>
    <t>54025990</t>
  </si>
  <si>
    <t>54026100</t>
  </si>
  <si>
    <t>54026990</t>
  </si>
  <si>
    <t>54033990</t>
  </si>
  <si>
    <t>54041100</t>
  </si>
  <si>
    <t>54041200</t>
  </si>
  <si>
    <t>54041990</t>
  </si>
  <si>
    <t>54049010</t>
  </si>
  <si>
    <t>54049090</t>
  </si>
  <si>
    <t>54071015</t>
  </si>
  <si>
    <t>54071019</t>
  </si>
  <si>
    <t>54071023</t>
  </si>
  <si>
    <t>54071025</t>
  </si>
  <si>
    <t>54071029</t>
  </si>
  <si>
    <t>54071033</t>
  </si>
  <si>
    <t>54071039</t>
  </si>
  <si>
    <t>54071099</t>
  </si>
  <si>
    <t>54072090</t>
  </si>
  <si>
    <t>54073090</t>
  </si>
  <si>
    <t>54074129</t>
  </si>
  <si>
    <t>54074290</t>
  </si>
  <si>
    <t>54074300</t>
  </si>
  <si>
    <t>54074490</t>
  </si>
  <si>
    <t>54075119</t>
  </si>
  <si>
    <t>54075129</t>
  </si>
  <si>
    <t>54075210</t>
  </si>
  <si>
    <t>54075220</t>
  </si>
  <si>
    <t>54075230</t>
  </si>
  <si>
    <t>54075290</t>
  </si>
  <si>
    <t>54075300</t>
  </si>
  <si>
    <t>54075490</t>
  </si>
  <si>
    <t>54076120</t>
  </si>
  <si>
    <t>54076190</t>
  </si>
  <si>
    <t>54076900</t>
  </si>
  <si>
    <t>54077200</t>
  </si>
  <si>
    <t>54077300</t>
  </si>
  <si>
    <t>54077400</t>
  </si>
  <si>
    <t>54078290</t>
  </si>
  <si>
    <t>54078300</t>
  </si>
  <si>
    <t>54078420</t>
  </si>
  <si>
    <t>54078490</t>
  </si>
  <si>
    <t>54079200</t>
  </si>
  <si>
    <t>54079300</t>
  </si>
  <si>
    <t>54079400</t>
  </si>
  <si>
    <t>54081000</t>
  </si>
  <si>
    <t>54082219</t>
  </si>
  <si>
    <t>54082220</t>
  </si>
  <si>
    <t>54082290</t>
  </si>
  <si>
    <t>54082419</t>
  </si>
  <si>
    <t>54082490</t>
  </si>
  <si>
    <t>54083290</t>
  </si>
  <si>
    <t>54083300</t>
  </si>
  <si>
    <t>54083419</t>
  </si>
  <si>
    <t>54083490</t>
  </si>
  <si>
    <t>55011000</t>
  </si>
  <si>
    <t>55012000</t>
  </si>
  <si>
    <t>55031100</t>
  </si>
  <si>
    <t>55031900</t>
  </si>
  <si>
    <t>55032000</t>
  </si>
  <si>
    <t>55034000</t>
  </si>
  <si>
    <t>55039090</t>
  </si>
  <si>
    <t>55049090</t>
  </si>
  <si>
    <t>55051010</t>
  </si>
  <si>
    <t>55051090</t>
  </si>
  <si>
    <t>55062000</t>
  </si>
  <si>
    <t>55063000</t>
  </si>
  <si>
    <t>55069090</t>
  </si>
  <si>
    <t>55081000</t>
  </si>
  <si>
    <t>55094110</t>
  </si>
  <si>
    <t>55095900</t>
  </si>
  <si>
    <t>55109090</t>
  </si>
  <si>
    <t>55121120</t>
  </si>
  <si>
    <t>55121910</t>
  </si>
  <si>
    <t>55121920</t>
  </si>
  <si>
    <t>55121990</t>
  </si>
  <si>
    <t>55122910</t>
  </si>
  <si>
    <t>55122990</t>
  </si>
  <si>
    <t>55129990</t>
  </si>
  <si>
    <t>55131920</t>
  </si>
  <si>
    <t>55132100</t>
  </si>
  <si>
    <t>55132300</t>
  </si>
  <si>
    <t>55133100</t>
  </si>
  <si>
    <t>55134100</t>
  </si>
  <si>
    <t>55142900</t>
  </si>
  <si>
    <t>55143019</t>
  </si>
  <si>
    <t>55144300</t>
  </si>
  <si>
    <t>55151130</t>
  </si>
  <si>
    <t>55151190</t>
  </si>
  <si>
    <t>55151910</t>
  </si>
  <si>
    <t>55151990</t>
  </si>
  <si>
    <t>55159130</t>
  </si>
  <si>
    <t>55159990</t>
  </si>
  <si>
    <t>55161200</t>
  </si>
  <si>
    <t>55161300</t>
  </si>
  <si>
    <t>55161410</t>
  </si>
  <si>
    <t>55161490</t>
  </si>
  <si>
    <t>55162110</t>
  </si>
  <si>
    <t>55162200</t>
  </si>
  <si>
    <t>55162300</t>
  </si>
  <si>
    <t>55163400</t>
  </si>
  <si>
    <t>55169300</t>
  </si>
  <si>
    <t>56012110</t>
  </si>
  <si>
    <t>56012190</t>
  </si>
  <si>
    <t>56012200</t>
  </si>
  <si>
    <t>56012900</t>
  </si>
  <si>
    <t>56013000</t>
  </si>
  <si>
    <t>56021000</t>
  </si>
  <si>
    <t>56022100</t>
  </si>
  <si>
    <t>56022910</t>
  </si>
  <si>
    <t>56022990</t>
  </si>
  <si>
    <t>56029090</t>
  </si>
  <si>
    <t>56031100</t>
  </si>
  <si>
    <t>56031200</t>
  </si>
  <si>
    <t>56031300</t>
  </si>
  <si>
    <t>56031400</t>
  </si>
  <si>
    <t>56039100</t>
  </si>
  <si>
    <t>56039200</t>
  </si>
  <si>
    <t>56039300</t>
  </si>
  <si>
    <t>56039400</t>
  </si>
  <si>
    <t>56041000</t>
  </si>
  <si>
    <t>56049000</t>
  </si>
  <si>
    <t>56050090</t>
  </si>
  <si>
    <t>56060090</t>
  </si>
  <si>
    <t>56075040</t>
  </si>
  <si>
    <t>56075090</t>
  </si>
  <si>
    <t>56079090</t>
  </si>
  <si>
    <t>56081900</t>
  </si>
  <si>
    <t>56089090</t>
  </si>
  <si>
    <t>56090020</t>
  </si>
  <si>
    <t>56090090</t>
  </si>
  <si>
    <t>57032090</t>
  </si>
  <si>
    <t>57033090</t>
  </si>
  <si>
    <t>57039090</t>
  </si>
  <si>
    <t>57041000</t>
  </si>
  <si>
    <t>57050090</t>
  </si>
  <si>
    <t>58013711</t>
  </si>
  <si>
    <t>58013720</t>
  </si>
  <si>
    <t>58041090</t>
  </si>
  <si>
    <t>58042100</t>
  </si>
  <si>
    <t>58042910</t>
  </si>
  <si>
    <t>58042990</t>
  </si>
  <si>
    <t>58062000</t>
  </si>
  <si>
    <t>58063190</t>
  </si>
  <si>
    <t>58063200</t>
  </si>
  <si>
    <t>58063920</t>
  </si>
  <si>
    <t>58063990</t>
  </si>
  <si>
    <t>58071010</t>
  </si>
  <si>
    <t>58071090</t>
  </si>
  <si>
    <t>58079090</t>
  </si>
  <si>
    <t>58081010</t>
  </si>
  <si>
    <t>58081090</t>
  </si>
  <si>
    <t>58089010</t>
  </si>
  <si>
    <t>58089090</t>
  </si>
  <si>
    <t>58109290</t>
  </si>
  <si>
    <t>58109900</t>
  </si>
  <si>
    <t>59021090</t>
  </si>
  <si>
    <t>59022090</t>
  </si>
  <si>
    <t>59029090</t>
  </si>
  <si>
    <t>59031010</t>
  </si>
  <si>
    <t>59031090</t>
  </si>
  <si>
    <t>59032010</t>
  </si>
  <si>
    <t>59032090</t>
  </si>
  <si>
    <t>59039010</t>
  </si>
  <si>
    <t>59039020</t>
  </si>
  <si>
    <t>59039090</t>
  </si>
  <si>
    <t>59050090</t>
  </si>
  <si>
    <t>59061000</t>
  </si>
  <si>
    <t>59069910</t>
  </si>
  <si>
    <t>59069990</t>
  </si>
  <si>
    <t>59070011</t>
  </si>
  <si>
    <t>59070099</t>
  </si>
  <si>
    <t>59090010</t>
  </si>
  <si>
    <t>59100010</t>
  </si>
  <si>
    <t>59100090</t>
  </si>
  <si>
    <t>59111000</t>
  </si>
  <si>
    <t>59113120</t>
  </si>
  <si>
    <t>59113130</t>
  </si>
  <si>
    <t>59113150</t>
  </si>
  <si>
    <t>59113190</t>
  </si>
  <si>
    <t>59113210</t>
  </si>
  <si>
    <t>59113220</t>
  </si>
  <si>
    <t>59113230</t>
  </si>
  <si>
    <t>59113250</t>
  </si>
  <si>
    <t>59113290</t>
  </si>
  <si>
    <t>59114000</t>
  </si>
  <si>
    <t>59119010</t>
  </si>
  <si>
    <t>59119020</t>
  </si>
  <si>
    <t>59119090</t>
  </si>
  <si>
    <t>60011020</t>
  </si>
  <si>
    <t>60011090</t>
  </si>
  <si>
    <t>60012200</t>
  </si>
  <si>
    <t>60012900</t>
  </si>
  <si>
    <t>60019200</t>
  </si>
  <si>
    <t>60019990</t>
  </si>
  <si>
    <t>60029000</t>
  </si>
  <si>
    <t>60032000</t>
  </si>
  <si>
    <t>60033000</t>
  </si>
  <si>
    <t>60041000</t>
  </si>
  <si>
    <t>60049000</t>
  </si>
  <si>
    <t>60053100</t>
  </si>
  <si>
    <t>60053200</t>
  </si>
  <si>
    <t>60053300</t>
  </si>
  <si>
    <t>60053400</t>
  </si>
  <si>
    <t>60054200</t>
  </si>
  <si>
    <t>60054400</t>
  </si>
  <si>
    <t>60059000</t>
  </si>
  <si>
    <t>60061000</t>
  </si>
  <si>
    <t>60062200</t>
  </si>
  <si>
    <t>60062300</t>
  </si>
  <si>
    <t>60063100</t>
  </si>
  <si>
    <t>60063200</t>
  </si>
  <si>
    <t>60063300</t>
  </si>
  <si>
    <t>60063400</t>
  </si>
  <si>
    <t>60064200</t>
  </si>
  <si>
    <t>60069000</t>
  </si>
  <si>
    <t>61044300</t>
  </si>
  <si>
    <t>61091000</t>
  </si>
  <si>
    <t>61099010</t>
  </si>
  <si>
    <t>61099090</t>
  </si>
  <si>
    <t>61103010</t>
  </si>
  <si>
    <t>61119090</t>
  </si>
  <si>
    <t>61124990</t>
  </si>
  <si>
    <t>61151000</t>
  </si>
  <si>
    <t>61159990</t>
  </si>
  <si>
    <t>61161000</t>
  </si>
  <si>
    <t>61169200</t>
  </si>
  <si>
    <t>61169300</t>
  </si>
  <si>
    <t>61169990</t>
  </si>
  <si>
    <t>61171090</t>
  </si>
  <si>
    <t>61178090</t>
  </si>
  <si>
    <t>62011290</t>
  </si>
  <si>
    <t>62011310</t>
  </si>
  <si>
    <t>62011390</t>
  </si>
  <si>
    <t>62021300</t>
  </si>
  <si>
    <t>62029990</t>
  </si>
  <si>
    <t>62032900</t>
  </si>
  <si>
    <t>62033990</t>
  </si>
  <si>
    <t>62034200</t>
  </si>
  <si>
    <t>62034300</t>
  </si>
  <si>
    <t>62034990</t>
  </si>
  <si>
    <t>62043300</t>
  </si>
  <si>
    <t>62044310</t>
  </si>
  <si>
    <t>62044390</t>
  </si>
  <si>
    <t>62044400</t>
  </si>
  <si>
    <t>62046190</t>
  </si>
  <si>
    <t>62046300</t>
  </si>
  <si>
    <t>62046990</t>
  </si>
  <si>
    <t>62053000</t>
  </si>
  <si>
    <t>62059090</t>
  </si>
  <si>
    <t>62063000</t>
  </si>
  <si>
    <t>62064000</t>
  </si>
  <si>
    <t>62079990</t>
  </si>
  <si>
    <t>62102090</t>
  </si>
  <si>
    <t>62113300</t>
  </si>
  <si>
    <t>62121000</t>
  </si>
  <si>
    <t>62129010</t>
  </si>
  <si>
    <t>62129090</t>
  </si>
  <si>
    <t>62139090</t>
  </si>
  <si>
    <t>62141090</t>
  </si>
  <si>
    <t>62149090</t>
  </si>
  <si>
    <t>62160010</t>
  </si>
  <si>
    <t>62160090</t>
  </si>
  <si>
    <t>62171020</t>
  </si>
  <si>
    <t>62171070</t>
  </si>
  <si>
    <t>62171090</t>
  </si>
  <si>
    <t>62179090</t>
  </si>
  <si>
    <t>63011000</t>
  </si>
  <si>
    <t>63019090</t>
  </si>
  <si>
    <t>63029300</t>
  </si>
  <si>
    <t>63029900</t>
  </si>
  <si>
    <t>63031900</t>
  </si>
  <si>
    <t>63039200</t>
  </si>
  <si>
    <t>63039990</t>
  </si>
  <si>
    <t>63041990</t>
  </si>
  <si>
    <t>63049229</t>
  </si>
  <si>
    <t>63049239</t>
  </si>
  <si>
    <t>63049250</t>
  </si>
  <si>
    <t>63049260</t>
  </si>
  <si>
    <t>63049991</t>
  </si>
  <si>
    <t>63049999</t>
  </si>
  <si>
    <t>63053900</t>
  </si>
  <si>
    <t>63061990</t>
  </si>
  <si>
    <t>63062990</t>
  </si>
  <si>
    <t>63071010</t>
  </si>
  <si>
    <t>63071090</t>
  </si>
  <si>
    <t>63072090</t>
  </si>
  <si>
    <t>63079020</t>
  </si>
  <si>
    <t>63079090</t>
  </si>
  <si>
    <t>63090000</t>
  </si>
  <si>
    <t>63101020</t>
  </si>
  <si>
    <t>63109010</t>
  </si>
  <si>
    <t>63109040</t>
  </si>
  <si>
    <t>64019290</t>
  </si>
  <si>
    <t>64019910</t>
  </si>
  <si>
    <t>64021290</t>
  </si>
  <si>
    <t>64029990</t>
  </si>
  <si>
    <t>64031990</t>
  </si>
  <si>
    <t>64032090</t>
  </si>
  <si>
    <t>64034000</t>
  </si>
  <si>
    <t>64035190</t>
  </si>
  <si>
    <t>64039990</t>
  </si>
  <si>
    <t>64041190</t>
  </si>
  <si>
    <t>64041990</t>
  </si>
  <si>
    <t>64059000</t>
  </si>
  <si>
    <t>64061090</t>
  </si>
  <si>
    <t>64062000</t>
  </si>
  <si>
    <t>64069040</t>
  </si>
  <si>
    <t>64069090</t>
  </si>
  <si>
    <t>65020090</t>
  </si>
  <si>
    <t>65040000</t>
  </si>
  <si>
    <t>65050010</t>
  </si>
  <si>
    <t>65050090</t>
  </si>
  <si>
    <t>65061090</t>
  </si>
  <si>
    <t>65069100</t>
  </si>
  <si>
    <t>65069900</t>
  </si>
  <si>
    <t>66019900</t>
  </si>
  <si>
    <t>66039090</t>
  </si>
  <si>
    <t>67041990</t>
  </si>
  <si>
    <t>67042090</t>
  </si>
  <si>
    <t>68022110</t>
  </si>
  <si>
    <t>68022190</t>
  </si>
  <si>
    <t>68022310</t>
  </si>
  <si>
    <t>68041000</t>
  </si>
  <si>
    <t>68042190</t>
  </si>
  <si>
    <t>68042210</t>
  </si>
  <si>
    <t>68042220</t>
  </si>
  <si>
    <t>68042290</t>
  </si>
  <si>
    <t>68042310</t>
  </si>
  <si>
    <t>68042390</t>
  </si>
  <si>
    <t>68043010</t>
  </si>
  <si>
    <t>68043020</t>
  </si>
  <si>
    <t>68051010</t>
  </si>
  <si>
    <t>68051090</t>
  </si>
  <si>
    <t>68052010</t>
  </si>
  <si>
    <t>68052030</t>
  </si>
  <si>
    <t>68052040</t>
  </si>
  <si>
    <t>68052090</t>
  </si>
  <si>
    <t>68053000</t>
  </si>
  <si>
    <t>68061000</t>
  </si>
  <si>
    <t>68062000</t>
  </si>
  <si>
    <t>68069000</t>
  </si>
  <si>
    <t>68071010</t>
  </si>
  <si>
    <t>68071090</t>
  </si>
  <si>
    <t>68079090</t>
  </si>
  <si>
    <t>68080000</t>
  </si>
  <si>
    <t>68091900</t>
  </si>
  <si>
    <t>68099000</t>
  </si>
  <si>
    <t>68109990</t>
  </si>
  <si>
    <t>68129922</t>
  </si>
  <si>
    <t>68129990</t>
  </si>
  <si>
    <t>68132010</t>
  </si>
  <si>
    <t>68138100</t>
  </si>
  <si>
    <t>68138900</t>
  </si>
  <si>
    <t>68141020</t>
  </si>
  <si>
    <t>68141030</t>
  </si>
  <si>
    <t>68141090</t>
  </si>
  <si>
    <t>68149030</t>
  </si>
  <si>
    <t>68149040</t>
  </si>
  <si>
    <t>68151020</t>
  </si>
  <si>
    <t>68151090</t>
  </si>
  <si>
    <t>68159910</t>
  </si>
  <si>
    <t>68159990</t>
  </si>
  <si>
    <t>69021040</t>
  </si>
  <si>
    <t>69022010</t>
  </si>
  <si>
    <t>69022090</t>
  </si>
  <si>
    <t>69029010</t>
  </si>
  <si>
    <t>69029090</t>
  </si>
  <si>
    <t>69031090</t>
  </si>
  <si>
    <t>69039020</t>
  </si>
  <si>
    <t>69039030</t>
  </si>
  <si>
    <t>69039090</t>
  </si>
  <si>
    <t>69079090</t>
  </si>
  <si>
    <t>69089090</t>
  </si>
  <si>
    <t>69091910</t>
  </si>
  <si>
    <t>69091990</t>
  </si>
  <si>
    <t>69099000</t>
  </si>
  <si>
    <t>69109000</t>
  </si>
  <si>
    <t>69111019</t>
  </si>
  <si>
    <t>69111029</t>
  </si>
  <si>
    <t>69119090</t>
  </si>
  <si>
    <t>69120010</t>
  </si>
  <si>
    <t>69120020</t>
  </si>
  <si>
    <t>69120090</t>
  </si>
  <si>
    <t>69149000</t>
  </si>
  <si>
    <t>70010010</t>
  </si>
  <si>
    <t>70010090</t>
  </si>
  <si>
    <t>70021000</t>
  </si>
  <si>
    <t>70023900</t>
  </si>
  <si>
    <t>70031290</t>
  </si>
  <si>
    <t>70049099</t>
  </si>
  <si>
    <t>70071100</t>
  </si>
  <si>
    <t>70071900</t>
  </si>
  <si>
    <t>70072110</t>
  </si>
  <si>
    <t>70072190</t>
  </si>
  <si>
    <t>70072900</t>
  </si>
  <si>
    <t>70080090</t>
  </si>
  <si>
    <t>70091010</t>
  </si>
  <si>
    <t>70091090</t>
  </si>
  <si>
    <t>70099100</t>
  </si>
  <si>
    <t>70099200</t>
  </si>
  <si>
    <t>70101000</t>
  </si>
  <si>
    <t>70109000</t>
  </si>
  <si>
    <t>70119090</t>
  </si>
  <si>
    <t>70132800</t>
  </si>
  <si>
    <t>70133700</t>
  </si>
  <si>
    <t>70134900</t>
  </si>
  <si>
    <t>70139900</t>
  </si>
  <si>
    <t>70151090</t>
  </si>
  <si>
    <t>70159090</t>
  </si>
  <si>
    <t>70169000</t>
  </si>
  <si>
    <t>70179010</t>
  </si>
  <si>
    <t>70179090</t>
  </si>
  <si>
    <t>70181090</t>
  </si>
  <si>
    <t>70182000</t>
  </si>
  <si>
    <t>70189090</t>
  </si>
  <si>
    <t>70191100</t>
  </si>
  <si>
    <t>70191200</t>
  </si>
  <si>
    <t>70191900</t>
  </si>
  <si>
    <t>70193100</t>
  </si>
  <si>
    <t>70193900</t>
  </si>
  <si>
    <t>70195200</t>
  </si>
  <si>
    <t>70195900</t>
  </si>
  <si>
    <t>70199010</t>
  </si>
  <si>
    <t>70199090</t>
  </si>
  <si>
    <t>70200090</t>
  </si>
  <si>
    <t>71023910</t>
  </si>
  <si>
    <t>71039100</t>
  </si>
  <si>
    <t>71051000</t>
  </si>
  <si>
    <t>71059000</t>
  </si>
  <si>
    <t>71069100</t>
  </si>
  <si>
    <t>71069290</t>
  </si>
  <si>
    <t>71101900</t>
  </si>
  <si>
    <t>71131120</t>
  </si>
  <si>
    <t>71131910</t>
  </si>
  <si>
    <t>71131990</t>
  </si>
  <si>
    <t>71159010</t>
  </si>
  <si>
    <t>71159090</t>
  </si>
  <si>
    <t>71171990</t>
  </si>
  <si>
    <t>71179090</t>
  </si>
  <si>
    <t>72021100</t>
  </si>
  <si>
    <t>72021900</t>
  </si>
  <si>
    <t>72024900</t>
  </si>
  <si>
    <t>72027000</t>
  </si>
  <si>
    <t>72029200</t>
  </si>
  <si>
    <t>72041000</t>
  </si>
  <si>
    <t>72042190</t>
  </si>
  <si>
    <t>72042920</t>
  </si>
  <si>
    <t>72042990</t>
  </si>
  <si>
    <t>72044100</t>
  </si>
  <si>
    <t>72044900</t>
  </si>
  <si>
    <t>72051011</t>
  </si>
  <si>
    <t>72051019</t>
  </si>
  <si>
    <t>72051021</t>
  </si>
  <si>
    <t>72052990</t>
  </si>
  <si>
    <t>72071190</t>
  </si>
  <si>
    <t>72071220</t>
  </si>
  <si>
    <t>72071290</t>
  </si>
  <si>
    <t>72071990</t>
  </si>
  <si>
    <t>72081000</t>
  </si>
  <si>
    <t>72082510</t>
  </si>
  <si>
    <t>72082530</t>
  </si>
  <si>
    <t>72082590</t>
  </si>
  <si>
    <t>72082630</t>
  </si>
  <si>
    <t>72082690</t>
  </si>
  <si>
    <t>72082730</t>
  </si>
  <si>
    <t>72082790</t>
  </si>
  <si>
    <t>72083610</t>
  </si>
  <si>
    <t>72083630</t>
  </si>
  <si>
    <t>72083690</t>
  </si>
  <si>
    <t>72083710</t>
  </si>
  <si>
    <t>72083730</t>
  </si>
  <si>
    <t>72083740</t>
  </si>
  <si>
    <t>72083790</t>
  </si>
  <si>
    <t>72083830</t>
  </si>
  <si>
    <t>72083840</t>
  </si>
  <si>
    <t>72083890</t>
  </si>
  <si>
    <t>72083930</t>
  </si>
  <si>
    <t>72083940</t>
  </si>
  <si>
    <t>72083990</t>
  </si>
  <si>
    <t>72084030</t>
  </si>
  <si>
    <t>72085110</t>
  </si>
  <si>
    <t>72085130</t>
  </si>
  <si>
    <t>72085190</t>
  </si>
  <si>
    <t>72085210</t>
  </si>
  <si>
    <t>72085230</t>
  </si>
  <si>
    <t>72085290</t>
  </si>
  <si>
    <t>72085310</t>
  </si>
  <si>
    <t>72085330</t>
  </si>
  <si>
    <t>72085390</t>
  </si>
  <si>
    <t>72085430</t>
  </si>
  <si>
    <t>72085490</t>
  </si>
  <si>
    <t>72089000</t>
  </si>
  <si>
    <t>72091530</t>
  </si>
  <si>
    <t>72091590</t>
  </si>
  <si>
    <t>72091610</t>
  </si>
  <si>
    <t>72091620</t>
  </si>
  <si>
    <t>72091630</t>
  </si>
  <si>
    <t>72091690</t>
  </si>
  <si>
    <t>72091710</t>
  </si>
  <si>
    <t>72091720</t>
  </si>
  <si>
    <t>72091730</t>
  </si>
  <si>
    <t>72091790</t>
  </si>
  <si>
    <t>72091820</t>
  </si>
  <si>
    <t>72091890</t>
  </si>
  <si>
    <t>72092530</t>
  </si>
  <si>
    <t>72092620</t>
  </si>
  <si>
    <t>72092630</t>
  </si>
  <si>
    <t>72092690</t>
  </si>
  <si>
    <t>72092720</t>
  </si>
  <si>
    <t>72092730</t>
  </si>
  <si>
    <t>72099000</t>
  </si>
  <si>
    <t>72101110</t>
  </si>
  <si>
    <t>72101210</t>
  </si>
  <si>
    <t>72101290</t>
  </si>
  <si>
    <t>72103010</t>
  </si>
  <si>
    <t>72103090</t>
  </si>
  <si>
    <t>72104900</t>
  </si>
  <si>
    <t>72105000</t>
  </si>
  <si>
    <t>72106100</t>
  </si>
  <si>
    <t>72106900</t>
  </si>
  <si>
    <t>72107000</t>
  </si>
  <si>
    <t>72109010</t>
  </si>
  <si>
    <t>72109090</t>
  </si>
  <si>
    <t>72111440</t>
  </si>
  <si>
    <t>72111490</t>
  </si>
  <si>
    <t>72111940</t>
  </si>
  <si>
    <t>72111950</t>
  </si>
  <si>
    <t>72111990</t>
  </si>
  <si>
    <t>72112350</t>
  </si>
  <si>
    <t>72112390</t>
  </si>
  <si>
    <t>72112920</t>
  </si>
  <si>
    <t>72112940</t>
  </si>
  <si>
    <t>72112950</t>
  </si>
  <si>
    <t>72112990</t>
  </si>
  <si>
    <t>72119090</t>
  </si>
  <si>
    <t>72121090</t>
  </si>
  <si>
    <t>72122090</t>
  </si>
  <si>
    <t>72123090</t>
  </si>
  <si>
    <t>72124000</t>
  </si>
  <si>
    <t>72125090</t>
  </si>
  <si>
    <t>72139120</t>
  </si>
  <si>
    <t>72139190</t>
  </si>
  <si>
    <t>72139920</t>
  </si>
  <si>
    <t>72139990</t>
  </si>
  <si>
    <t>72141090</t>
  </si>
  <si>
    <t>72142010</t>
  </si>
  <si>
    <t>72149990</t>
  </si>
  <si>
    <t>72155090</t>
  </si>
  <si>
    <t>72159090</t>
  </si>
  <si>
    <t>72162100</t>
  </si>
  <si>
    <t>72163100</t>
  </si>
  <si>
    <t>72163200</t>
  </si>
  <si>
    <t>72163300</t>
  </si>
  <si>
    <t>72164000</t>
  </si>
  <si>
    <t>72166900</t>
  </si>
  <si>
    <t>72169990</t>
  </si>
  <si>
    <t>72171010</t>
  </si>
  <si>
    <t>72171020</t>
  </si>
  <si>
    <t>72171030</t>
  </si>
  <si>
    <t>72172010</t>
  </si>
  <si>
    <t>72173010</t>
  </si>
  <si>
    <t>72173020</t>
  </si>
  <si>
    <t>72173030</t>
  </si>
  <si>
    <t>72179012</t>
  </si>
  <si>
    <t>72179019</t>
  </si>
  <si>
    <t>72179092</t>
  </si>
  <si>
    <t>72179099</t>
  </si>
  <si>
    <t>72189990</t>
  </si>
  <si>
    <t>72191190</t>
  </si>
  <si>
    <t>72191200</t>
  </si>
  <si>
    <t>72191300</t>
  </si>
  <si>
    <t>72191400</t>
  </si>
  <si>
    <t>72192111</t>
  </si>
  <si>
    <t>72192112</t>
  </si>
  <si>
    <t>72192121</t>
  </si>
  <si>
    <t>72192122</t>
  </si>
  <si>
    <t>72192132</t>
  </si>
  <si>
    <t>72192141</t>
  </si>
  <si>
    <t>72192190</t>
  </si>
  <si>
    <t>72192212</t>
  </si>
  <si>
    <t>72192219</t>
  </si>
  <si>
    <t>72192299</t>
  </si>
  <si>
    <t>72192390</t>
  </si>
  <si>
    <t>72193220</t>
  </si>
  <si>
    <t>72193290</t>
  </si>
  <si>
    <t>72193310</t>
  </si>
  <si>
    <t>72193320</t>
  </si>
  <si>
    <t>72193390</t>
  </si>
  <si>
    <t>72193410</t>
  </si>
  <si>
    <t>72193420</t>
  </si>
  <si>
    <t>72193490</t>
  </si>
  <si>
    <t>72193510</t>
  </si>
  <si>
    <t>72193590</t>
  </si>
  <si>
    <t>72199013</t>
  </si>
  <si>
    <t>72199090</t>
  </si>
  <si>
    <t>72201190</t>
  </si>
  <si>
    <t>72201222</t>
  </si>
  <si>
    <t>72201229</t>
  </si>
  <si>
    <t>72201290</t>
  </si>
  <si>
    <t>72202090</t>
  </si>
  <si>
    <t>72209090</t>
  </si>
  <si>
    <t>72210011</t>
  </si>
  <si>
    <t>72210012</t>
  </si>
  <si>
    <t>72210019</t>
  </si>
  <si>
    <t>72210090</t>
  </si>
  <si>
    <t>72221119</t>
  </si>
  <si>
    <t>72221999</t>
  </si>
  <si>
    <t>72222019</t>
  </si>
  <si>
    <t>72222099</t>
  </si>
  <si>
    <t>72223019</t>
  </si>
  <si>
    <t>72223099</t>
  </si>
  <si>
    <t>72230010</t>
  </si>
  <si>
    <t>72230091</t>
  </si>
  <si>
    <t>72230092</t>
  </si>
  <si>
    <t>72230099</t>
  </si>
  <si>
    <t>72249099</t>
  </si>
  <si>
    <t>72251100</t>
  </si>
  <si>
    <t>72251920</t>
  </si>
  <si>
    <t>72251990</t>
  </si>
  <si>
    <t>72253090</t>
  </si>
  <si>
    <t>72254011</t>
  </si>
  <si>
    <t>72254012</t>
  </si>
  <si>
    <t>72254019</t>
  </si>
  <si>
    <t>72255010</t>
  </si>
  <si>
    <t>72255030</t>
  </si>
  <si>
    <t>72259100</t>
  </si>
  <si>
    <t>72259200</t>
  </si>
  <si>
    <t>72259900</t>
  </si>
  <si>
    <t>72261100</t>
  </si>
  <si>
    <t>72261990</t>
  </si>
  <si>
    <t>72269190</t>
  </si>
  <si>
    <t>72269210</t>
  </si>
  <si>
    <t>72269220</t>
  </si>
  <si>
    <t>72269953</t>
  </si>
  <si>
    <t>72269990</t>
  </si>
  <si>
    <t>72272000</t>
  </si>
  <si>
    <t>72279010</t>
  </si>
  <si>
    <t>72279020</t>
  </si>
  <si>
    <t>72279030</t>
  </si>
  <si>
    <t>72279040</t>
  </si>
  <si>
    <t>72279090</t>
  </si>
  <si>
    <t>72283011</t>
  </si>
  <si>
    <t>72283019</t>
  </si>
  <si>
    <t>72283022</t>
  </si>
  <si>
    <t>72283024</t>
  </si>
  <si>
    <t>72283029</t>
  </si>
  <si>
    <t>72284000</t>
  </si>
  <si>
    <t>72285010</t>
  </si>
  <si>
    <t>72285090</t>
  </si>
  <si>
    <t>72286012</t>
  </si>
  <si>
    <t>72286099</t>
  </si>
  <si>
    <t>72287012</t>
  </si>
  <si>
    <t>72288010</t>
  </si>
  <si>
    <t>72288090</t>
  </si>
  <si>
    <t>72299016</t>
  </si>
  <si>
    <t>72299021</t>
  </si>
  <si>
    <t>72299023</t>
  </si>
  <si>
    <t>72299031</t>
  </si>
  <si>
    <t>72299032</t>
  </si>
  <si>
    <t>72299040</t>
  </si>
  <si>
    <t>72299090</t>
  </si>
  <si>
    <t>73011000</t>
  </si>
  <si>
    <t>73012010</t>
  </si>
  <si>
    <t>73012090</t>
  </si>
  <si>
    <t>73021090</t>
  </si>
  <si>
    <t>73029090</t>
  </si>
  <si>
    <t>73030090</t>
  </si>
  <si>
    <t>73041110</t>
  </si>
  <si>
    <t>73041190</t>
  </si>
  <si>
    <t>73041990</t>
  </si>
  <si>
    <t>73042390</t>
  </si>
  <si>
    <t>73042400</t>
  </si>
  <si>
    <t>73042990</t>
  </si>
  <si>
    <t>73043119</t>
  </si>
  <si>
    <t>73043129</t>
  </si>
  <si>
    <t>73043139</t>
  </si>
  <si>
    <t>73043919</t>
  </si>
  <si>
    <t>73044100</t>
  </si>
  <si>
    <t>73044900</t>
  </si>
  <si>
    <t>73045920</t>
  </si>
  <si>
    <t>73049000</t>
  </si>
  <si>
    <t>73051111</t>
  </si>
  <si>
    <t>73051119</t>
  </si>
  <si>
    <t>73051211</t>
  </si>
  <si>
    <t>73052090</t>
  </si>
  <si>
    <t>73053110</t>
  </si>
  <si>
    <t>73053190</t>
  </si>
  <si>
    <t>73053990</t>
  </si>
  <si>
    <t>73059029</t>
  </si>
  <si>
    <t>73059099</t>
  </si>
  <si>
    <t>73061100</t>
  </si>
  <si>
    <t>73061919</t>
  </si>
  <si>
    <t>73061921</t>
  </si>
  <si>
    <t>73061929</t>
  </si>
  <si>
    <t>73062100</t>
  </si>
  <si>
    <t>73063010</t>
  </si>
  <si>
    <t>73063090</t>
  </si>
  <si>
    <t>73064000</t>
  </si>
  <si>
    <t>73065000</t>
  </si>
  <si>
    <t>73066100</t>
  </si>
  <si>
    <t>73066900</t>
  </si>
  <si>
    <t>73069019</t>
  </si>
  <si>
    <t>73069090</t>
  </si>
  <si>
    <t>73071190</t>
  </si>
  <si>
    <t>73071900</t>
  </si>
  <si>
    <t>73072100</t>
  </si>
  <si>
    <t>73072200</t>
  </si>
  <si>
    <t>73072300</t>
  </si>
  <si>
    <t>73072900</t>
  </si>
  <si>
    <t>73079110</t>
  </si>
  <si>
    <t>73079190</t>
  </si>
  <si>
    <t>73079210</t>
  </si>
  <si>
    <t>73079290</t>
  </si>
  <si>
    <t>73079310</t>
  </si>
  <si>
    <t>73079390</t>
  </si>
  <si>
    <t>73079910</t>
  </si>
  <si>
    <t>73079990</t>
  </si>
  <si>
    <t>73081000</t>
  </si>
  <si>
    <t>73082019</t>
  </si>
  <si>
    <t>73083000</t>
  </si>
  <si>
    <t>73084000</t>
  </si>
  <si>
    <t>73089010</t>
  </si>
  <si>
    <t>73089090</t>
  </si>
  <si>
    <t>73090030</t>
  </si>
  <si>
    <t>73090040</t>
  </si>
  <si>
    <t>73090090</t>
  </si>
  <si>
    <t>73101090</t>
  </si>
  <si>
    <t>73102190</t>
  </si>
  <si>
    <t>73102910</t>
  </si>
  <si>
    <t>73102920</t>
  </si>
  <si>
    <t>73102990</t>
  </si>
  <si>
    <t>73110090</t>
  </si>
  <si>
    <t>73121010</t>
  </si>
  <si>
    <t>73121020</t>
  </si>
  <si>
    <t>73121030</t>
  </si>
  <si>
    <t>73121090</t>
  </si>
  <si>
    <t>73129000</t>
  </si>
  <si>
    <t>73141410</t>
  </si>
  <si>
    <t>73141490</t>
  </si>
  <si>
    <t>73141990</t>
  </si>
  <si>
    <t>73142090</t>
  </si>
  <si>
    <t>73143900</t>
  </si>
  <si>
    <t>73144110</t>
  </si>
  <si>
    <t>73144190</t>
  </si>
  <si>
    <t>73144910</t>
  </si>
  <si>
    <t>73144990</t>
  </si>
  <si>
    <t>73145000</t>
  </si>
  <si>
    <t>73151100</t>
  </si>
  <si>
    <t>73151210</t>
  </si>
  <si>
    <t>73151290</t>
  </si>
  <si>
    <t>73151900</t>
  </si>
  <si>
    <t>73158900</t>
  </si>
  <si>
    <t>73159000</t>
  </si>
  <si>
    <t>73160010</t>
  </si>
  <si>
    <t>73170019</t>
  </si>
  <si>
    <t>73170099</t>
  </si>
  <si>
    <t>73181110</t>
  </si>
  <si>
    <t>73181190</t>
  </si>
  <si>
    <t>73181200</t>
  </si>
  <si>
    <t>73181300</t>
  </si>
  <si>
    <t>73181400</t>
  </si>
  <si>
    <t>73181500</t>
  </si>
  <si>
    <t>73181600</t>
  </si>
  <si>
    <t>73181900</t>
  </si>
  <si>
    <t>73182100</t>
  </si>
  <si>
    <t>73182200</t>
  </si>
  <si>
    <t>73182300</t>
  </si>
  <si>
    <t>73182400</t>
  </si>
  <si>
    <t>73182910</t>
  </si>
  <si>
    <t>73182990</t>
  </si>
  <si>
    <t>73194010</t>
  </si>
  <si>
    <t>73194090</t>
  </si>
  <si>
    <t>73199000</t>
  </si>
  <si>
    <t>73201011</t>
  </si>
  <si>
    <t>73201019</t>
  </si>
  <si>
    <t>73201020</t>
  </si>
  <si>
    <t>73202000</t>
  </si>
  <si>
    <t>73209010</t>
  </si>
  <si>
    <t>73209020</t>
  </si>
  <si>
    <t>73209090</t>
  </si>
  <si>
    <t>73211110</t>
  </si>
  <si>
    <t>73211190</t>
  </si>
  <si>
    <t>73221900</t>
  </si>
  <si>
    <t>73229010</t>
  </si>
  <si>
    <t>73229090</t>
  </si>
  <si>
    <t>73239110</t>
  </si>
  <si>
    <t>73239190</t>
  </si>
  <si>
    <t>73239200</t>
  </si>
  <si>
    <t>73239390</t>
  </si>
  <si>
    <t>73239490</t>
  </si>
  <si>
    <t>73239990</t>
  </si>
  <si>
    <t>73241000</t>
  </si>
  <si>
    <t>73242900</t>
  </si>
  <si>
    <t>73249000</t>
  </si>
  <si>
    <t>73259100</t>
  </si>
  <si>
    <t>73259910</t>
  </si>
  <si>
    <t>73259920</t>
  </si>
  <si>
    <t>73259930</t>
  </si>
  <si>
    <t>73259991</t>
  </si>
  <si>
    <t>73259999</t>
  </si>
  <si>
    <t>73261100</t>
  </si>
  <si>
    <t>73261910</t>
  </si>
  <si>
    <t>73261990</t>
  </si>
  <si>
    <t>73262090</t>
  </si>
  <si>
    <t>73269010</t>
  </si>
  <si>
    <t>73269030</t>
  </si>
  <si>
    <t>73269060</t>
  </si>
  <si>
    <t>73269070</t>
  </si>
  <si>
    <t>73269080</t>
  </si>
  <si>
    <t>73269091</t>
  </si>
  <si>
    <t>73269099</t>
  </si>
  <si>
    <t>74020090</t>
  </si>
  <si>
    <t>74032210</t>
  </si>
  <si>
    <t>74040012</t>
  </si>
  <si>
    <t>74061000</t>
  </si>
  <si>
    <t>74071020</t>
  </si>
  <si>
    <t>74071090</t>
  </si>
  <si>
    <t>74072110</t>
  </si>
  <si>
    <t>74072120</t>
  </si>
  <si>
    <t>74072910</t>
  </si>
  <si>
    <t>74072990</t>
  </si>
  <si>
    <t>74081190</t>
  </si>
  <si>
    <t>74081910</t>
  </si>
  <si>
    <t>74081920</t>
  </si>
  <si>
    <t>74081990</t>
  </si>
  <si>
    <t>74082190</t>
  </si>
  <si>
    <t>74082290</t>
  </si>
  <si>
    <t>74082990</t>
  </si>
  <si>
    <t>74091100</t>
  </si>
  <si>
    <t>74091900</t>
  </si>
  <si>
    <t>74092100</t>
  </si>
  <si>
    <t>74092900</t>
  </si>
  <si>
    <t>74093900</t>
  </si>
  <si>
    <t>74094000</t>
  </si>
  <si>
    <t>74099000</t>
  </si>
  <si>
    <t>74101100</t>
  </si>
  <si>
    <t>74101200</t>
  </si>
  <si>
    <t>74102100</t>
  </si>
  <si>
    <t>74102200</t>
  </si>
  <si>
    <t>74111000</t>
  </si>
  <si>
    <t>74112100</t>
  </si>
  <si>
    <t>74112200</t>
  </si>
  <si>
    <t>74112900</t>
  </si>
  <si>
    <t>74121000</t>
  </si>
  <si>
    <t>74122019</t>
  </si>
  <si>
    <t>74122090</t>
  </si>
  <si>
    <t>74152100</t>
  </si>
  <si>
    <t>74152900</t>
  </si>
  <si>
    <t>74153310</t>
  </si>
  <si>
    <t>74153390</t>
  </si>
  <si>
    <t>74153990</t>
  </si>
  <si>
    <t>74181090</t>
  </si>
  <si>
    <t>74199100</t>
  </si>
  <si>
    <t>74199930</t>
  </si>
  <si>
    <t>74199940</t>
  </si>
  <si>
    <t>74199990</t>
  </si>
  <si>
    <t>75021000</t>
  </si>
  <si>
    <t>75030010</t>
  </si>
  <si>
    <t>75052100</t>
  </si>
  <si>
    <t>75052200</t>
  </si>
  <si>
    <t>75062000</t>
  </si>
  <si>
    <t>75071200</t>
  </si>
  <si>
    <t>75089090</t>
  </si>
  <si>
    <t>76012090</t>
  </si>
  <si>
    <t>76020010</t>
  </si>
  <si>
    <t>76031010</t>
  </si>
  <si>
    <t>76031090</t>
  </si>
  <si>
    <t>76041020</t>
  </si>
  <si>
    <t>76041031</t>
  </si>
  <si>
    <t>76041039</t>
  </si>
  <si>
    <t>76042100</t>
  </si>
  <si>
    <t>76042910</t>
  </si>
  <si>
    <t>76042930</t>
  </si>
  <si>
    <t>76042990</t>
  </si>
  <si>
    <t>76051910</t>
  </si>
  <si>
    <t>76051999</t>
  </si>
  <si>
    <t>76052100</t>
  </si>
  <si>
    <t>76052990</t>
  </si>
  <si>
    <t>76061110</t>
  </si>
  <si>
    <t>76061190</t>
  </si>
  <si>
    <t>76061200</t>
  </si>
  <si>
    <t>76069110</t>
  </si>
  <si>
    <t>76069190</t>
  </si>
  <si>
    <t>76069210</t>
  </si>
  <si>
    <t>76069290</t>
  </si>
  <si>
    <t>76071110</t>
  </si>
  <si>
    <t>76071190</t>
  </si>
  <si>
    <t>76071991</t>
  </si>
  <si>
    <t>76071994</t>
  </si>
  <si>
    <t>76071995</t>
  </si>
  <si>
    <t>76071999</t>
  </si>
  <si>
    <t>76072010</t>
  </si>
  <si>
    <t>76072090</t>
  </si>
  <si>
    <t>76081000</t>
  </si>
  <si>
    <t>76082000</t>
  </si>
  <si>
    <t>76090000</t>
  </si>
  <si>
    <t>76101000</t>
  </si>
  <si>
    <t>76109010</t>
  </si>
  <si>
    <t>76109020</t>
  </si>
  <si>
    <t>76109030</t>
  </si>
  <si>
    <t>76109090</t>
  </si>
  <si>
    <t>76121090</t>
  </si>
  <si>
    <t>76129090</t>
  </si>
  <si>
    <t>76141000</t>
  </si>
  <si>
    <t>76149000</t>
  </si>
  <si>
    <t>76151011</t>
  </si>
  <si>
    <t>76151029</t>
  </si>
  <si>
    <t>76151030</t>
  </si>
  <si>
    <t>76161000</t>
  </si>
  <si>
    <t>76169100</t>
  </si>
  <si>
    <t>76169910</t>
  </si>
  <si>
    <t>76169990</t>
  </si>
  <si>
    <t>78011000</t>
  </si>
  <si>
    <t>78019100</t>
  </si>
  <si>
    <t>78019910</t>
  </si>
  <si>
    <t>78019920</t>
  </si>
  <si>
    <t>78019990</t>
  </si>
  <si>
    <t>78041110</t>
  </si>
  <si>
    <t>78060090</t>
  </si>
  <si>
    <t>79011100</t>
  </si>
  <si>
    <t>79011200</t>
  </si>
  <si>
    <t>79012010</t>
  </si>
  <si>
    <t>79012090</t>
  </si>
  <si>
    <t>79020010</t>
  </si>
  <si>
    <t>79039000</t>
  </si>
  <si>
    <t>79040019</t>
  </si>
  <si>
    <t>79040030</t>
  </si>
  <si>
    <t>79050010</t>
  </si>
  <si>
    <t>79070090</t>
  </si>
  <si>
    <t>80011090</t>
  </si>
  <si>
    <t>80030020</t>
  </si>
  <si>
    <t>80030040</t>
  </si>
  <si>
    <t>80070090</t>
  </si>
  <si>
    <t>81011000</t>
  </si>
  <si>
    <t>81019910</t>
  </si>
  <si>
    <t>81019990</t>
  </si>
  <si>
    <t>81029590</t>
  </si>
  <si>
    <t>81029900</t>
  </si>
  <si>
    <t>81039000</t>
  </si>
  <si>
    <t>81049090</t>
  </si>
  <si>
    <t>81072000</t>
  </si>
  <si>
    <t>81079010</t>
  </si>
  <si>
    <t>81089010</t>
  </si>
  <si>
    <t>81089090</t>
  </si>
  <si>
    <t>81099000</t>
  </si>
  <si>
    <t>81122100</t>
  </si>
  <si>
    <t>81122900</t>
  </si>
  <si>
    <t>81129900</t>
  </si>
  <si>
    <t>81130010</t>
  </si>
  <si>
    <t>81130030</t>
  </si>
  <si>
    <t>81130090</t>
  </si>
  <si>
    <t>82011000</t>
  </si>
  <si>
    <t>82016000</t>
  </si>
  <si>
    <t>82019000</t>
  </si>
  <si>
    <t>82021020</t>
  </si>
  <si>
    <t>82021090</t>
  </si>
  <si>
    <t>82022000</t>
  </si>
  <si>
    <t>82023900</t>
  </si>
  <si>
    <t>82024000</t>
  </si>
  <si>
    <t>82029110</t>
  </si>
  <si>
    <t>82029120</t>
  </si>
  <si>
    <t>82029990</t>
  </si>
  <si>
    <t>82031000</t>
  </si>
  <si>
    <t>82032000</t>
  </si>
  <si>
    <t>82033000</t>
  </si>
  <si>
    <t>82034010</t>
  </si>
  <si>
    <t>82034090</t>
  </si>
  <si>
    <t>82041110</t>
  </si>
  <si>
    <t>82041120</t>
  </si>
  <si>
    <t>82041210</t>
  </si>
  <si>
    <t>82041220</t>
  </si>
  <si>
    <t>82042000</t>
  </si>
  <si>
    <t>82051000</t>
  </si>
  <si>
    <t>82052000</t>
  </si>
  <si>
    <t>82053000</t>
  </si>
  <si>
    <t>82054000</t>
  </si>
  <si>
    <t>82055190</t>
  </si>
  <si>
    <t>82055910</t>
  </si>
  <si>
    <t>82055920</t>
  </si>
  <si>
    <t>82055930</t>
  </si>
  <si>
    <t>82055990</t>
  </si>
  <si>
    <t>82056000</t>
  </si>
  <si>
    <t>82057000</t>
  </si>
  <si>
    <t>82059010</t>
  </si>
  <si>
    <t>82059020</t>
  </si>
  <si>
    <t>82059090</t>
  </si>
  <si>
    <t>82060090</t>
  </si>
  <si>
    <t>82071900</t>
  </si>
  <si>
    <t>82072000</t>
  </si>
  <si>
    <t>82073000</t>
  </si>
  <si>
    <t>82074010</t>
  </si>
  <si>
    <t>82074090</t>
  </si>
  <si>
    <t>82075000</t>
  </si>
  <si>
    <t>82076010</t>
  </si>
  <si>
    <t>82076090</t>
  </si>
  <si>
    <t>82077010</t>
  </si>
  <si>
    <t>82077090</t>
  </si>
  <si>
    <t>82078000</t>
  </si>
  <si>
    <t>82079010</t>
  </si>
  <si>
    <t>82079030</t>
  </si>
  <si>
    <t>82079090</t>
  </si>
  <si>
    <t>82081000</t>
  </si>
  <si>
    <t>82082000</t>
  </si>
  <si>
    <t>82083000</t>
  </si>
  <si>
    <t>82089010</t>
  </si>
  <si>
    <t>82089040</t>
  </si>
  <si>
    <t>82089090</t>
  </si>
  <si>
    <t>82090010</t>
  </si>
  <si>
    <t>82090090</t>
  </si>
  <si>
    <t>82100000</t>
  </si>
  <si>
    <t>82111000</t>
  </si>
  <si>
    <t>82119100</t>
  </si>
  <si>
    <t>82119390</t>
  </si>
  <si>
    <t>82119400</t>
  </si>
  <si>
    <t>82119500</t>
  </si>
  <si>
    <t>82121090</t>
  </si>
  <si>
    <t>82122011</t>
  </si>
  <si>
    <t>82129000</t>
  </si>
  <si>
    <t>82130000</t>
  </si>
  <si>
    <t>82141010</t>
  </si>
  <si>
    <t>82141090</t>
  </si>
  <si>
    <t>82142010</t>
  </si>
  <si>
    <t>82142090</t>
  </si>
  <si>
    <t>82149090</t>
  </si>
  <si>
    <t>82159100</t>
  </si>
  <si>
    <t>82159900</t>
  </si>
  <si>
    <t>83011000</t>
  </si>
  <si>
    <t>83012000</t>
  </si>
  <si>
    <t>83013000</t>
  </si>
  <si>
    <t>83014010</t>
  </si>
  <si>
    <t>83014090</t>
  </si>
  <si>
    <t>83015000</t>
  </si>
  <si>
    <t>83016000</t>
  </si>
  <si>
    <t>83017000</t>
  </si>
  <si>
    <t>83021010</t>
  </si>
  <si>
    <t>83021090</t>
  </si>
  <si>
    <t>83022000</t>
  </si>
  <si>
    <t>83023010</t>
  </si>
  <si>
    <t>83023090</t>
  </si>
  <si>
    <t>83024110</t>
  </si>
  <si>
    <t>83024190</t>
  </si>
  <si>
    <t>83024200</t>
  </si>
  <si>
    <t>83024900</t>
  </si>
  <si>
    <t>83025000</t>
  </si>
  <si>
    <t>83026000</t>
  </si>
  <si>
    <t>83030000</t>
  </si>
  <si>
    <t>83040000</t>
  </si>
  <si>
    <t>83052000</t>
  </si>
  <si>
    <t>83059010</t>
  </si>
  <si>
    <t>83059090</t>
  </si>
  <si>
    <t>83062990</t>
  </si>
  <si>
    <t>83063000</t>
  </si>
  <si>
    <t>83071000</t>
  </si>
  <si>
    <t>83079000</t>
  </si>
  <si>
    <t>83081010</t>
  </si>
  <si>
    <t>83081021</t>
  </si>
  <si>
    <t>83081029</t>
  </si>
  <si>
    <t>83082000</t>
  </si>
  <si>
    <t>83089011</t>
  </si>
  <si>
    <t>83089019</t>
  </si>
  <si>
    <t>83089039</t>
  </si>
  <si>
    <t>83089040</t>
  </si>
  <si>
    <t>83089099</t>
  </si>
  <si>
    <t>83099020</t>
  </si>
  <si>
    <t>83099030</t>
  </si>
  <si>
    <t>83099090</t>
  </si>
  <si>
    <t>83100010</t>
  </si>
  <si>
    <t>83100090</t>
  </si>
  <si>
    <t>83111000</t>
  </si>
  <si>
    <t>83112000</t>
  </si>
  <si>
    <t>83113010</t>
  </si>
  <si>
    <t>83113090</t>
  </si>
  <si>
    <t>83119000</t>
  </si>
  <si>
    <t>84021200</t>
  </si>
  <si>
    <t>84021990</t>
  </si>
  <si>
    <t>84029010</t>
  </si>
  <si>
    <t>84029090</t>
  </si>
  <si>
    <t>84031000</t>
  </si>
  <si>
    <t>84039000</t>
  </si>
  <si>
    <t>84042000</t>
  </si>
  <si>
    <t>84049000</t>
  </si>
  <si>
    <t>84051090</t>
  </si>
  <si>
    <t>84069000</t>
  </si>
  <si>
    <t>84073190</t>
  </si>
  <si>
    <t>84073290</t>
  </si>
  <si>
    <t>84073310</t>
  </si>
  <si>
    <t>84073410</t>
  </si>
  <si>
    <t>84073490</t>
  </si>
  <si>
    <t>84081093</t>
  </si>
  <si>
    <t>84082020</t>
  </si>
  <si>
    <t>84089090</t>
  </si>
  <si>
    <t>84091000</t>
  </si>
  <si>
    <t>84099111</t>
  </si>
  <si>
    <t>84099112</t>
  </si>
  <si>
    <t>84099113</t>
  </si>
  <si>
    <t>84099114</t>
  </si>
  <si>
    <t>84099120</t>
  </si>
  <si>
    <t>84099191</t>
  </si>
  <si>
    <t>84099192</t>
  </si>
  <si>
    <t>84099194</t>
  </si>
  <si>
    <t>84099199</t>
  </si>
  <si>
    <t>84099911</t>
  </si>
  <si>
    <t>84099912</t>
  </si>
  <si>
    <t>84099913</t>
  </si>
  <si>
    <t>84099914</t>
  </si>
  <si>
    <t>84099920</t>
  </si>
  <si>
    <t>84099930</t>
  </si>
  <si>
    <t>84099941</t>
  </si>
  <si>
    <t>84099942</t>
  </si>
  <si>
    <t>84099949</t>
  </si>
  <si>
    <t>84099990</t>
  </si>
  <si>
    <t>84109000</t>
  </si>
  <si>
    <t>84119100</t>
  </si>
  <si>
    <t>84119900</t>
  </si>
  <si>
    <t>84121000</t>
  </si>
  <si>
    <t>84122100</t>
  </si>
  <si>
    <t>84122910</t>
  </si>
  <si>
    <t>84122990</t>
  </si>
  <si>
    <t>84123100</t>
  </si>
  <si>
    <t>84123900</t>
  </si>
  <si>
    <t>84128020</t>
  </si>
  <si>
    <t>84128090</t>
  </si>
  <si>
    <t>84129030</t>
  </si>
  <si>
    <t>84129090</t>
  </si>
  <si>
    <t>84131110</t>
  </si>
  <si>
    <t>84131191</t>
  </si>
  <si>
    <t>84131199</t>
  </si>
  <si>
    <t>84131910</t>
  </si>
  <si>
    <t>84131990</t>
  </si>
  <si>
    <t>84132000</t>
  </si>
  <si>
    <t>84133010</t>
  </si>
  <si>
    <t>84133020</t>
  </si>
  <si>
    <t>84133030</t>
  </si>
  <si>
    <t>84133090</t>
  </si>
  <si>
    <t>84135010</t>
  </si>
  <si>
    <t>84135029</t>
  </si>
  <si>
    <t>84135090</t>
  </si>
  <si>
    <t>84136010</t>
  </si>
  <si>
    <t>84136090</t>
  </si>
  <si>
    <t>84137010</t>
  </si>
  <si>
    <t>84137095</t>
  </si>
  <si>
    <t>84137096</t>
  </si>
  <si>
    <t>84137099</t>
  </si>
  <si>
    <t>84138110</t>
  </si>
  <si>
    <t>84138120</t>
  </si>
  <si>
    <t>84138190</t>
  </si>
  <si>
    <t>84138200</t>
  </si>
  <si>
    <t>84139110</t>
  </si>
  <si>
    <t>84139120</t>
  </si>
  <si>
    <t>84139130</t>
  </si>
  <si>
    <t>84139190</t>
  </si>
  <si>
    <t>84141000</t>
  </si>
  <si>
    <t>84142090</t>
  </si>
  <si>
    <t>84143000</t>
  </si>
  <si>
    <t>84144020</t>
  </si>
  <si>
    <t>84144090</t>
  </si>
  <si>
    <t>84145190</t>
  </si>
  <si>
    <t>84145910</t>
  </si>
  <si>
    <t>84145920</t>
  </si>
  <si>
    <t>84145930</t>
  </si>
  <si>
    <t>84145990</t>
  </si>
  <si>
    <t>84146000</t>
  </si>
  <si>
    <t>84148011</t>
  </si>
  <si>
    <t>84148019</t>
  </si>
  <si>
    <t>84148030</t>
  </si>
  <si>
    <t>84148090</t>
  </si>
  <si>
    <t>84149011</t>
  </si>
  <si>
    <t>84149019</t>
  </si>
  <si>
    <t>84149030</t>
  </si>
  <si>
    <t>84149040</t>
  </si>
  <si>
    <t>84149090</t>
  </si>
  <si>
    <t>84151010</t>
  </si>
  <si>
    <t>84151090</t>
  </si>
  <si>
    <t>84152010</t>
  </si>
  <si>
    <t>84152090</t>
  </si>
  <si>
    <t>84158110</t>
  </si>
  <si>
    <t>84158190</t>
  </si>
  <si>
    <t>84158210</t>
  </si>
  <si>
    <t>84158290</t>
  </si>
  <si>
    <t>84158310</t>
  </si>
  <si>
    <t>84158390</t>
  </si>
  <si>
    <t>84159000</t>
  </si>
  <si>
    <t>84161000</t>
  </si>
  <si>
    <t>84162000</t>
  </si>
  <si>
    <t>84169000</t>
  </si>
  <si>
    <t>84171000</t>
  </si>
  <si>
    <t>84172000</t>
  </si>
  <si>
    <t>84178090</t>
  </si>
  <si>
    <t>84179000</t>
  </si>
  <si>
    <t>84181010</t>
  </si>
  <si>
    <t>84181090</t>
  </si>
  <si>
    <t>84182100</t>
  </si>
  <si>
    <t>84182900</t>
  </si>
  <si>
    <t>84184010</t>
  </si>
  <si>
    <t>84184090</t>
  </si>
  <si>
    <t>84185000</t>
  </si>
  <si>
    <t>84189100</t>
  </si>
  <si>
    <t>84189900</t>
  </si>
  <si>
    <t>84191190</t>
  </si>
  <si>
    <t>84191920</t>
  </si>
  <si>
    <t>84193900</t>
  </si>
  <si>
    <t>84194020</t>
  </si>
  <si>
    <t>84194090</t>
  </si>
  <si>
    <t>84195020</t>
  </si>
  <si>
    <t>84195090</t>
  </si>
  <si>
    <t>84196000</t>
  </si>
  <si>
    <t>84198120</t>
  </si>
  <si>
    <t>84198190</t>
  </si>
  <si>
    <t>84198910</t>
  </si>
  <si>
    <t>84198930</t>
  </si>
  <si>
    <t>84198940</t>
  </si>
  <si>
    <t>84198960</t>
  </si>
  <si>
    <t>84198980</t>
  </si>
  <si>
    <t>84198990</t>
  </si>
  <si>
    <t>84199010</t>
  </si>
  <si>
    <t>84199090</t>
  </si>
  <si>
    <t>84201000</t>
  </si>
  <si>
    <t>84209100</t>
  </si>
  <si>
    <t>84209900</t>
  </si>
  <si>
    <t>84212110</t>
  </si>
  <si>
    <t>84212120</t>
  </si>
  <si>
    <t>84212190</t>
  </si>
  <si>
    <t>84212200</t>
  </si>
  <si>
    <t>84212300</t>
  </si>
  <si>
    <t>84212900</t>
  </si>
  <si>
    <t>84213100</t>
  </si>
  <si>
    <t>84213910</t>
  </si>
  <si>
    <t>84213920</t>
  </si>
  <si>
    <t>84213990</t>
  </si>
  <si>
    <t>84219100</t>
  </si>
  <si>
    <t>84219900</t>
  </si>
  <si>
    <t>84221100</t>
  </si>
  <si>
    <t>84221900</t>
  </si>
  <si>
    <t>84222000</t>
  </si>
  <si>
    <t>84223000</t>
  </si>
  <si>
    <t>84224000</t>
  </si>
  <si>
    <t>84229010</t>
  </si>
  <si>
    <t>84229020</t>
  </si>
  <si>
    <t>84229090</t>
  </si>
  <si>
    <t>84233000</t>
  </si>
  <si>
    <t>84238110</t>
  </si>
  <si>
    <t>84238190</t>
  </si>
  <si>
    <t>84238290</t>
  </si>
  <si>
    <t>84238900</t>
  </si>
  <si>
    <t>84239010</t>
  </si>
  <si>
    <t>84239020</t>
  </si>
  <si>
    <t>84241000</t>
  </si>
  <si>
    <t>84242000</t>
  </si>
  <si>
    <t>84243000</t>
  </si>
  <si>
    <t>84248100</t>
  </si>
  <si>
    <t>84248910</t>
  </si>
  <si>
    <t>84248920</t>
  </si>
  <si>
    <t>84248990</t>
  </si>
  <si>
    <t>84249000</t>
  </si>
  <si>
    <t>84251110</t>
  </si>
  <si>
    <t>84251120</t>
  </si>
  <si>
    <t>84251910</t>
  </si>
  <si>
    <t>84253900</t>
  </si>
  <si>
    <t>84254200</t>
  </si>
  <si>
    <t>84254900</t>
  </si>
  <si>
    <t>84261100</t>
  </si>
  <si>
    <t>84261900</t>
  </si>
  <si>
    <t>84269990</t>
  </si>
  <si>
    <t>84271000</t>
  </si>
  <si>
    <t>84272000</t>
  </si>
  <si>
    <t>84279000</t>
  </si>
  <si>
    <t>84281011</t>
  </si>
  <si>
    <t>84281019</t>
  </si>
  <si>
    <t>84281020</t>
  </si>
  <si>
    <t>84282011</t>
  </si>
  <si>
    <t>84282019</t>
  </si>
  <si>
    <t>84282020</t>
  </si>
  <si>
    <t>84283200</t>
  </si>
  <si>
    <t>84283300</t>
  </si>
  <si>
    <t>84283900</t>
  </si>
  <si>
    <t>84289090</t>
  </si>
  <si>
    <t>84292000</t>
  </si>
  <si>
    <t>84295200</t>
  </si>
  <si>
    <t>84295900</t>
  </si>
  <si>
    <t>84301010</t>
  </si>
  <si>
    <t>84302000</t>
  </si>
  <si>
    <t>84303190</t>
  </si>
  <si>
    <t>84304130</t>
  </si>
  <si>
    <t>84304190</t>
  </si>
  <si>
    <t>84304900</t>
  </si>
  <si>
    <t>84306900</t>
  </si>
  <si>
    <t>84311010</t>
  </si>
  <si>
    <t>84311090</t>
  </si>
  <si>
    <t>84312010</t>
  </si>
  <si>
    <t>84312090</t>
  </si>
  <si>
    <t>84313100</t>
  </si>
  <si>
    <t>84313910</t>
  </si>
  <si>
    <t>84313990</t>
  </si>
  <si>
    <t>84314100</t>
  </si>
  <si>
    <t>84314200</t>
  </si>
  <si>
    <t>84314310</t>
  </si>
  <si>
    <t>84314390</t>
  </si>
  <si>
    <t>84314910</t>
  </si>
  <si>
    <t>84314920</t>
  </si>
  <si>
    <t>84314930</t>
  </si>
  <si>
    <t>84314990</t>
  </si>
  <si>
    <t>84322990</t>
  </si>
  <si>
    <t>84323000</t>
  </si>
  <si>
    <t>84328090</t>
  </si>
  <si>
    <t>84329010</t>
  </si>
  <si>
    <t>84329090</t>
  </si>
  <si>
    <t>84334000</t>
  </si>
  <si>
    <t>84336010</t>
  </si>
  <si>
    <t>84339000</t>
  </si>
  <si>
    <t>84342000</t>
  </si>
  <si>
    <t>84362100</t>
  </si>
  <si>
    <t>84368090</t>
  </si>
  <si>
    <t>84369100</t>
  </si>
  <si>
    <t>84369900</t>
  </si>
  <si>
    <t>84371000</t>
  </si>
  <si>
    <t>84378020</t>
  </si>
  <si>
    <t>84378090</t>
  </si>
  <si>
    <t>84379010</t>
  </si>
  <si>
    <t>84379090</t>
  </si>
  <si>
    <t>84381010</t>
  </si>
  <si>
    <t>84382000</t>
  </si>
  <si>
    <t>84383090</t>
  </si>
  <si>
    <t>84388090</t>
  </si>
  <si>
    <t>84389090</t>
  </si>
  <si>
    <t>84392000</t>
  </si>
  <si>
    <t>84393010</t>
  </si>
  <si>
    <t>84393090</t>
  </si>
  <si>
    <t>84399100</t>
  </si>
  <si>
    <t>84399900</t>
  </si>
  <si>
    <t>84401090</t>
  </si>
  <si>
    <t>84411010</t>
  </si>
  <si>
    <t>84411090</t>
  </si>
  <si>
    <t>84412000</t>
  </si>
  <si>
    <t>84413000</t>
  </si>
  <si>
    <t>84418000</t>
  </si>
  <si>
    <t>84419000</t>
  </si>
  <si>
    <t>84423090</t>
  </si>
  <si>
    <t>84425039</t>
  </si>
  <si>
    <t>84425090</t>
  </si>
  <si>
    <t>84431100</t>
  </si>
  <si>
    <t>84431300</t>
  </si>
  <si>
    <t>84431600</t>
  </si>
  <si>
    <t>84431930</t>
  </si>
  <si>
    <t>84431949</t>
  </si>
  <si>
    <t>84431990</t>
  </si>
  <si>
    <t>84433100</t>
  </si>
  <si>
    <t>84433210</t>
  </si>
  <si>
    <t>84433220</t>
  </si>
  <si>
    <t>84433240</t>
  </si>
  <si>
    <t>84433250</t>
  </si>
  <si>
    <t>84433260</t>
  </si>
  <si>
    <t>84433290</t>
  </si>
  <si>
    <t>84433910</t>
  </si>
  <si>
    <t>84433920</t>
  </si>
  <si>
    <t>84433930</t>
  </si>
  <si>
    <t>84433960</t>
  </si>
  <si>
    <t>84433990</t>
  </si>
  <si>
    <t>84439100</t>
  </si>
  <si>
    <t>84439910</t>
  </si>
  <si>
    <t>84439920</t>
  </si>
  <si>
    <t>84439951</t>
  </si>
  <si>
    <t>84439952</t>
  </si>
  <si>
    <t>84439959</t>
  </si>
  <si>
    <t>84439960</t>
  </si>
  <si>
    <t>84439990</t>
  </si>
  <si>
    <t>84440090</t>
  </si>
  <si>
    <t>84451990</t>
  </si>
  <si>
    <t>84452090</t>
  </si>
  <si>
    <t>84453019</t>
  </si>
  <si>
    <t>84453030</t>
  </si>
  <si>
    <t>84454010</t>
  </si>
  <si>
    <t>84454090</t>
  </si>
  <si>
    <t>84459000</t>
  </si>
  <si>
    <t>84461019</t>
  </si>
  <si>
    <t>84461090</t>
  </si>
  <si>
    <t>84463019</t>
  </si>
  <si>
    <t>84463090</t>
  </si>
  <si>
    <t>84471190</t>
  </si>
  <si>
    <t>84471219</t>
  </si>
  <si>
    <t>84471290</t>
  </si>
  <si>
    <t>84472020</t>
  </si>
  <si>
    <t>84472090</t>
  </si>
  <si>
    <t>84479020</t>
  </si>
  <si>
    <t>84479030</t>
  </si>
  <si>
    <t>84481900</t>
  </si>
  <si>
    <t>84482000</t>
  </si>
  <si>
    <t>84483100</t>
  </si>
  <si>
    <t>84483290</t>
  </si>
  <si>
    <t>84483990</t>
  </si>
  <si>
    <t>84484220</t>
  </si>
  <si>
    <t>84484290</t>
  </si>
  <si>
    <t>84484910</t>
  </si>
  <si>
    <t>84484950</t>
  </si>
  <si>
    <t>84484990</t>
  </si>
  <si>
    <t>84485110</t>
  </si>
  <si>
    <t>84485120</t>
  </si>
  <si>
    <t>84485190</t>
  </si>
  <si>
    <t>84485900</t>
  </si>
  <si>
    <t>84490090</t>
  </si>
  <si>
    <t>84501100</t>
  </si>
  <si>
    <t>84501900</t>
  </si>
  <si>
    <t>84502000</t>
  </si>
  <si>
    <t>84509010</t>
  </si>
  <si>
    <t>84509090</t>
  </si>
  <si>
    <t>84511010</t>
  </si>
  <si>
    <t>84511090</t>
  </si>
  <si>
    <t>84512100</t>
  </si>
  <si>
    <t>84512900</t>
  </si>
  <si>
    <t>84513010</t>
  </si>
  <si>
    <t>84513090</t>
  </si>
  <si>
    <t>84514011</t>
  </si>
  <si>
    <t>84514019</t>
  </si>
  <si>
    <t>84514021</t>
  </si>
  <si>
    <t>84514029</t>
  </si>
  <si>
    <t>84514099</t>
  </si>
  <si>
    <t>84515000</t>
  </si>
  <si>
    <t>84518019</t>
  </si>
  <si>
    <t>84518022</t>
  </si>
  <si>
    <t>84518029</t>
  </si>
  <si>
    <t>84518090</t>
  </si>
  <si>
    <t>84519000</t>
  </si>
  <si>
    <t>84522110</t>
  </si>
  <si>
    <t>84522120</t>
  </si>
  <si>
    <t>84522190</t>
  </si>
  <si>
    <t>84522900</t>
  </si>
  <si>
    <t>84523090</t>
  </si>
  <si>
    <t>84529099</t>
  </si>
  <si>
    <t>84531000</t>
  </si>
  <si>
    <t>84532000</t>
  </si>
  <si>
    <t>84538000</t>
  </si>
  <si>
    <t>84539010</t>
  </si>
  <si>
    <t>84539090</t>
  </si>
  <si>
    <t>84542020</t>
  </si>
  <si>
    <t>84543010</t>
  </si>
  <si>
    <t>84543020</t>
  </si>
  <si>
    <t>84543090</t>
  </si>
  <si>
    <t>84549000</t>
  </si>
  <si>
    <t>84551000</t>
  </si>
  <si>
    <t>84552200</t>
  </si>
  <si>
    <t>84553000</t>
  </si>
  <si>
    <t>84559000</t>
  </si>
  <si>
    <t>84561000</t>
  </si>
  <si>
    <t>84562000</t>
  </si>
  <si>
    <t>84563000</t>
  </si>
  <si>
    <t>84569090</t>
  </si>
  <si>
    <t>84571010</t>
  </si>
  <si>
    <t>84571020</t>
  </si>
  <si>
    <t>84572020</t>
  </si>
  <si>
    <t>84572090</t>
  </si>
  <si>
    <t>84573010</t>
  </si>
  <si>
    <t>84573090</t>
  </si>
  <si>
    <t>84581100</t>
  </si>
  <si>
    <t>84581919</t>
  </si>
  <si>
    <t>84581990</t>
  </si>
  <si>
    <t>84589100</t>
  </si>
  <si>
    <t>84589990</t>
  </si>
  <si>
    <t>84592100</t>
  </si>
  <si>
    <t>84592990</t>
  </si>
  <si>
    <t>84593100</t>
  </si>
  <si>
    <t>84593910</t>
  </si>
  <si>
    <t>84593990</t>
  </si>
  <si>
    <t>84594090</t>
  </si>
  <si>
    <t>84595110</t>
  </si>
  <si>
    <t>84595190</t>
  </si>
  <si>
    <t>84595920</t>
  </si>
  <si>
    <t>84595930</t>
  </si>
  <si>
    <t>84595990</t>
  </si>
  <si>
    <t>84596990</t>
  </si>
  <si>
    <t>84597020</t>
  </si>
  <si>
    <t>84602100</t>
  </si>
  <si>
    <t>84602940</t>
  </si>
  <si>
    <t>84602990</t>
  </si>
  <si>
    <t>84603910</t>
  </si>
  <si>
    <t>84603990</t>
  </si>
  <si>
    <t>84604019</t>
  </si>
  <si>
    <t>84604020</t>
  </si>
  <si>
    <t>84609010</t>
  </si>
  <si>
    <t>84609090</t>
  </si>
  <si>
    <t>84612011</t>
  </si>
  <si>
    <t>84612019</t>
  </si>
  <si>
    <t>84613010</t>
  </si>
  <si>
    <t>84613090</t>
  </si>
  <si>
    <t>84614019</t>
  </si>
  <si>
    <t>84614024</t>
  </si>
  <si>
    <t>84614025</t>
  </si>
  <si>
    <t>84614026</t>
  </si>
  <si>
    <t>84614029</t>
  </si>
  <si>
    <t>84615019</t>
  </si>
  <si>
    <t>84615029</t>
  </si>
  <si>
    <t>84619000</t>
  </si>
  <si>
    <t>84621019</t>
  </si>
  <si>
    <t>84621020</t>
  </si>
  <si>
    <t>84621030</t>
  </si>
  <si>
    <t>84622100</t>
  </si>
  <si>
    <t>84622910</t>
  </si>
  <si>
    <t>84622990</t>
  </si>
  <si>
    <t>84623100</t>
  </si>
  <si>
    <t>84623910</t>
  </si>
  <si>
    <t>84623920</t>
  </si>
  <si>
    <t>84623990</t>
  </si>
  <si>
    <t>84624100</t>
  </si>
  <si>
    <t>84624910</t>
  </si>
  <si>
    <t>84624920</t>
  </si>
  <si>
    <t>84624930</t>
  </si>
  <si>
    <t>84624990</t>
  </si>
  <si>
    <t>84629190</t>
  </si>
  <si>
    <t>84629911</t>
  </si>
  <si>
    <t>84629919</t>
  </si>
  <si>
    <t>84629990</t>
  </si>
  <si>
    <t>84631090</t>
  </si>
  <si>
    <t>84633020</t>
  </si>
  <si>
    <t>84633030</t>
  </si>
  <si>
    <t>84639010</t>
  </si>
  <si>
    <t>84639090</t>
  </si>
  <si>
    <t>84641090</t>
  </si>
  <si>
    <t>84642000</t>
  </si>
  <si>
    <t>84649000</t>
  </si>
  <si>
    <t>84659200</t>
  </si>
  <si>
    <t>84659300</t>
  </si>
  <si>
    <t>84659400</t>
  </si>
  <si>
    <t>84659500</t>
  </si>
  <si>
    <t>84659600</t>
  </si>
  <si>
    <t>84659910</t>
  </si>
  <si>
    <t>84659990</t>
  </si>
  <si>
    <t>84661010</t>
  </si>
  <si>
    <t>84661020</t>
  </si>
  <si>
    <t>84662000</t>
  </si>
  <si>
    <t>84663010</t>
  </si>
  <si>
    <t>84663020</t>
  </si>
  <si>
    <t>84663090</t>
  </si>
  <si>
    <t>84669100</t>
  </si>
  <si>
    <t>84669200</t>
  </si>
  <si>
    <t>84669310</t>
  </si>
  <si>
    <t>84669390</t>
  </si>
  <si>
    <t>84669400</t>
  </si>
  <si>
    <t>84671110</t>
  </si>
  <si>
    <t>84671120</t>
  </si>
  <si>
    <t>84671190</t>
  </si>
  <si>
    <t>84671900</t>
  </si>
  <si>
    <t>84672100</t>
  </si>
  <si>
    <t>84672200</t>
  </si>
  <si>
    <t>84672900</t>
  </si>
  <si>
    <t>84678910</t>
  </si>
  <si>
    <t>84678920</t>
  </si>
  <si>
    <t>84678990</t>
  </si>
  <si>
    <t>84679100</t>
  </si>
  <si>
    <t>84679200</t>
  </si>
  <si>
    <t>84679900</t>
  </si>
  <si>
    <t>84682010</t>
  </si>
  <si>
    <t>84682090</t>
  </si>
  <si>
    <t>84688000</t>
  </si>
  <si>
    <t>84689000</t>
  </si>
  <si>
    <t>84701000</t>
  </si>
  <si>
    <t>84703000</t>
  </si>
  <si>
    <t>84705010</t>
  </si>
  <si>
    <t>84705020</t>
  </si>
  <si>
    <t>84709010</t>
  </si>
  <si>
    <t>84709020</t>
  </si>
  <si>
    <t>84713010</t>
  </si>
  <si>
    <t>84713090</t>
  </si>
  <si>
    <t>84714190</t>
  </si>
  <si>
    <t>84714900</t>
  </si>
  <si>
    <t>84715000</t>
  </si>
  <si>
    <t>84716010</t>
  </si>
  <si>
    <t>84716029</t>
  </si>
  <si>
    <t>84716040</t>
  </si>
  <si>
    <t>84716050</t>
  </si>
  <si>
    <t>84716060</t>
  </si>
  <si>
    <t>84716090</t>
  </si>
  <si>
    <t>84717020</t>
  </si>
  <si>
    <t>84717030</t>
  </si>
  <si>
    <t>84717040</t>
  </si>
  <si>
    <t>84717060</t>
  </si>
  <si>
    <t>84717070</t>
  </si>
  <si>
    <t>84717090</t>
  </si>
  <si>
    <t>84718000</t>
  </si>
  <si>
    <t>84719000</t>
  </si>
  <si>
    <t>84723000</t>
  </si>
  <si>
    <t>84729010</t>
  </si>
  <si>
    <t>84729030</t>
  </si>
  <si>
    <t>84729090</t>
  </si>
  <si>
    <t>84732900</t>
  </si>
  <si>
    <t>84733010</t>
  </si>
  <si>
    <t>84733020</t>
  </si>
  <si>
    <t>84733030</t>
  </si>
  <si>
    <t>84733040</t>
  </si>
  <si>
    <t>84733092</t>
  </si>
  <si>
    <t>84733099</t>
  </si>
  <si>
    <t>84734090</t>
  </si>
  <si>
    <t>84735000</t>
  </si>
  <si>
    <t>84741090</t>
  </si>
  <si>
    <t>84742090</t>
  </si>
  <si>
    <t>84743900</t>
  </si>
  <si>
    <t>84748090</t>
  </si>
  <si>
    <t>84749000</t>
  </si>
  <si>
    <t>84751000</t>
  </si>
  <si>
    <t>84752900</t>
  </si>
  <si>
    <t>84759000</t>
  </si>
  <si>
    <t>84769090</t>
  </si>
  <si>
    <t>84771000</t>
  </si>
  <si>
    <t>84772000</t>
  </si>
  <si>
    <t>84773000</t>
  </si>
  <si>
    <t>84774000</t>
  </si>
  <si>
    <t>84775900</t>
  </si>
  <si>
    <t>84778010</t>
  </si>
  <si>
    <t>84778090</t>
  </si>
  <si>
    <t>84779000</t>
  </si>
  <si>
    <t>84791000</t>
  </si>
  <si>
    <t>84792010</t>
  </si>
  <si>
    <t>84792090</t>
  </si>
  <si>
    <t>84794000</t>
  </si>
  <si>
    <t>84795000</t>
  </si>
  <si>
    <t>84796000</t>
  </si>
  <si>
    <t>84797900</t>
  </si>
  <si>
    <t>84798100</t>
  </si>
  <si>
    <t>84798200</t>
  </si>
  <si>
    <t>84798910</t>
  </si>
  <si>
    <t>84798920</t>
  </si>
  <si>
    <t>84798930</t>
  </si>
  <si>
    <t>84798940</t>
  </si>
  <si>
    <t>84798960</t>
  </si>
  <si>
    <t>84798970</t>
  </si>
  <si>
    <t>84798992</t>
  </si>
  <si>
    <t>84798999</t>
  </si>
  <si>
    <t>84799040</t>
  </si>
  <si>
    <t>84799090</t>
  </si>
  <si>
    <t>84801000</t>
  </si>
  <si>
    <t>84802000</t>
  </si>
  <si>
    <t>84803000</t>
  </si>
  <si>
    <t>84804100</t>
  </si>
  <si>
    <t>84804900</t>
  </si>
  <si>
    <t>84806000</t>
  </si>
  <si>
    <t>84807100</t>
  </si>
  <si>
    <t>84807900</t>
  </si>
  <si>
    <t>84811000</t>
  </si>
  <si>
    <t>84812000</t>
  </si>
  <si>
    <t>84813000</t>
  </si>
  <si>
    <t>84814000</t>
  </si>
  <si>
    <t>84818010</t>
  </si>
  <si>
    <t>84818020</t>
  </si>
  <si>
    <t>84818030</t>
  </si>
  <si>
    <t>84818041</t>
  </si>
  <si>
    <t>84818049</t>
  </si>
  <si>
    <t>84818050</t>
  </si>
  <si>
    <t>84818090</t>
  </si>
  <si>
    <t>84819010</t>
  </si>
  <si>
    <t>84819090</t>
  </si>
  <si>
    <t>84821011</t>
  </si>
  <si>
    <t>84821012</t>
  </si>
  <si>
    <t>84821013</t>
  </si>
  <si>
    <t>84821020</t>
  </si>
  <si>
    <t>84821030</t>
  </si>
  <si>
    <t>84821040</t>
  </si>
  <si>
    <t>84821051</t>
  </si>
  <si>
    <t>84821052</t>
  </si>
  <si>
    <t>84821053</t>
  </si>
  <si>
    <t>84821090</t>
  </si>
  <si>
    <t>84822011</t>
  </si>
  <si>
    <t>84822012</t>
  </si>
  <si>
    <t>84822013</t>
  </si>
  <si>
    <t>84822090</t>
  </si>
  <si>
    <t>84823000</t>
  </si>
  <si>
    <t>84824000</t>
  </si>
  <si>
    <t>84825011</t>
  </si>
  <si>
    <t>84825012</t>
  </si>
  <si>
    <t>84825013</t>
  </si>
  <si>
    <t>84825021</t>
  </si>
  <si>
    <t>84825022</t>
  </si>
  <si>
    <t>84825023</t>
  </si>
  <si>
    <t>84828000</t>
  </si>
  <si>
    <t>84829111</t>
  </si>
  <si>
    <t>84829119</t>
  </si>
  <si>
    <t>84829120</t>
  </si>
  <si>
    <t>84829130</t>
  </si>
  <si>
    <t>84829900</t>
  </si>
  <si>
    <t>84831010</t>
  </si>
  <si>
    <t>84831091</t>
  </si>
  <si>
    <t>84831092</t>
  </si>
  <si>
    <t>84831099</t>
  </si>
  <si>
    <t>84832000</t>
  </si>
  <si>
    <t>84833000</t>
  </si>
  <si>
    <t>84834000</t>
  </si>
  <si>
    <t>84835010</t>
  </si>
  <si>
    <t>84835090</t>
  </si>
  <si>
    <t>84836010</t>
  </si>
  <si>
    <t>84836090</t>
  </si>
  <si>
    <t>84839000</t>
  </si>
  <si>
    <t>84841010</t>
  </si>
  <si>
    <t>84841090</t>
  </si>
  <si>
    <t>84842000</t>
  </si>
  <si>
    <t>84849000</t>
  </si>
  <si>
    <t>84862000</t>
  </si>
  <si>
    <t>84863000</t>
  </si>
  <si>
    <t>84864000</t>
  </si>
  <si>
    <t>84869000</t>
  </si>
  <si>
    <t>84879000</t>
  </si>
  <si>
    <t>85011011</t>
  </si>
  <si>
    <t>85011012</t>
  </si>
  <si>
    <t>85011013</t>
  </si>
  <si>
    <t>85011019</t>
  </si>
  <si>
    <t>85011020</t>
  </si>
  <si>
    <t>85012000</t>
  </si>
  <si>
    <t>85013111</t>
  </si>
  <si>
    <t>85013113</t>
  </si>
  <si>
    <t>85013119</t>
  </si>
  <si>
    <t>85013210</t>
  </si>
  <si>
    <t>85013310</t>
  </si>
  <si>
    <t>85013410</t>
  </si>
  <si>
    <t>85013420</t>
  </si>
  <si>
    <t>85013440</t>
  </si>
  <si>
    <t>85014090</t>
  </si>
  <si>
    <t>85015120</t>
  </si>
  <si>
    <t>85015190</t>
  </si>
  <si>
    <t>85015210</t>
  </si>
  <si>
    <t>85015290</t>
  </si>
  <si>
    <t>85015310</t>
  </si>
  <si>
    <t>85015390</t>
  </si>
  <si>
    <t>85016100</t>
  </si>
  <si>
    <t>85016200</t>
  </si>
  <si>
    <t>85016410</t>
  </si>
  <si>
    <t>85021100</t>
  </si>
  <si>
    <t>85021200</t>
  </si>
  <si>
    <t>85021310</t>
  </si>
  <si>
    <t>85022090</t>
  </si>
  <si>
    <t>85023100</t>
  </si>
  <si>
    <t>85030010</t>
  </si>
  <si>
    <t>85030021</t>
  </si>
  <si>
    <t>85030029</t>
  </si>
  <si>
    <t>85030090</t>
  </si>
  <si>
    <t>85041010</t>
  </si>
  <si>
    <t>85041090</t>
  </si>
  <si>
    <t>85042100</t>
  </si>
  <si>
    <t>85042200</t>
  </si>
  <si>
    <t>85042310</t>
  </si>
  <si>
    <t>85043100</t>
  </si>
  <si>
    <t>85043200</t>
  </si>
  <si>
    <t>85043300</t>
  </si>
  <si>
    <t>85043400</t>
  </si>
  <si>
    <t>85044010</t>
  </si>
  <si>
    <t>85044021</t>
  </si>
  <si>
    <t>85044029</t>
  </si>
  <si>
    <t>85044030</t>
  </si>
  <si>
    <t>85044040</t>
  </si>
  <si>
    <t>85044090</t>
  </si>
  <si>
    <t>85045010</t>
  </si>
  <si>
    <t>85045090</t>
  </si>
  <si>
    <t>85049010</t>
  </si>
  <si>
    <t>85049090</t>
  </si>
  <si>
    <t>85051110</t>
  </si>
  <si>
    <t>85051190</t>
  </si>
  <si>
    <t>85051900</t>
  </si>
  <si>
    <t>85052000</t>
  </si>
  <si>
    <t>85059000</t>
  </si>
  <si>
    <t>85061000</t>
  </si>
  <si>
    <t>85065000</t>
  </si>
  <si>
    <t>85068010</t>
  </si>
  <si>
    <t>85068090</t>
  </si>
  <si>
    <t>85069000</t>
  </si>
  <si>
    <t>85071000</t>
  </si>
  <si>
    <t>85072000</t>
  </si>
  <si>
    <t>85075000</t>
  </si>
  <si>
    <t>85076000</t>
  </si>
  <si>
    <t>85078000</t>
  </si>
  <si>
    <t>85079010</t>
  </si>
  <si>
    <t>85079090</t>
  </si>
  <si>
    <t>85081100</t>
  </si>
  <si>
    <t>85081900</t>
  </si>
  <si>
    <t>85086000</t>
  </si>
  <si>
    <t>85087000</t>
  </si>
  <si>
    <t>85094010</t>
  </si>
  <si>
    <t>85094090</t>
  </si>
  <si>
    <t>85098000</t>
  </si>
  <si>
    <t>85099000</t>
  </si>
  <si>
    <t>85102000</t>
  </si>
  <si>
    <t>85109000</t>
  </si>
  <si>
    <t>85111000</t>
  </si>
  <si>
    <t>85112090</t>
  </si>
  <si>
    <t>85113010</t>
  </si>
  <si>
    <t>85113020</t>
  </si>
  <si>
    <t>85114000</t>
  </si>
  <si>
    <t>85115000</t>
  </si>
  <si>
    <t>85118000</t>
  </si>
  <si>
    <t>85119000</t>
  </si>
  <si>
    <t>85122010</t>
  </si>
  <si>
    <t>85122020</t>
  </si>
  <si>
    <t>85122090</t>
  </si>
  <si>
    <t>85123010</t>
  </si>
  <si>
    <t>85123090</t>
  </si>
  <si>
    <t>85124000</t>
  </si>
  <si>
    <t>85129000</t>
  </si>
  <si>
    <t>85131010</t>
  </si>
  <si>
    <t>85131090</t>
  </si>
  <si>
    <t>85139000</t>
  </si>
  <si>
    <t>85141000</t>
  </si>
  <si>
    <t>85142000</t>
  </si>
  <si>
    <t>85143010</t>
  </si>
  <si>
    <t>85143090</t>
  </si>
  <si>
    <t>85144000</t>
  </si>
  <si>
    <t>85149000</t>
  </si>
  <si>
    <t>85151100</t>
  </si>
  <si>
    <t>85151900</t>
  </si>
  <si>
    <t>85152110</t>
  </si>
  <si>
    <t>85152190</t>
  </si>
  <si>
    <t>85152900</t>
  </si>
  <si>
    <t>85153100</t>
  </si>
  <si>
    <t>85153910</t>
  </si>
  <si>
    <t>85153920</t>
  </si>
  <si>
    <t>85153990</t>
  </si>
  <si>
    <t>85158010</t>
  </si>
  <si>
    <t>85158090</t>
  </si>
  <si>
    <t>85159000</t>
  </si>
  <si>
    <t>85161000</t>
  </si>
  <si>
    <t>85162900</t>
  </si>
  <si>
    <t>85163200</t>
  </si>
  <si>
    <t>85165000</t>
  </si>
  <si>
    <t>85166000</t>
  </si>
  <si>
    <t>85167100</t>
  </si>
  <si>
    <t>85167200</t>
  </si>
  <si>
    <t>85167920</t>
  </si>
  <si>
    <t>85167990</t>
  </si>
  <si>
    <t>85168000</t>
  </si>
  <si>
    <t>85169000</t>
  </si>
  <si>
    <t>85171190</t>
  </si>
  <si>
    <t>85171210</t>
  </si>
  <si>
    <t>85171290</t>
  </si>
  <si>
    <t>85171810</t>
  </si>
  <si>
    <t>85171890</t>
  </si>
  <si>
    <t>85176100</t>
  </si>
  <si>
    <t>85176210</t>
  </si>
  <si>
    <t>85176230</t>
  </si>
  <si>
    <t>85176250</t>
  </si>
  <si>
    <t>85176260</t>
  </si>
  <si>
    <t>85176270</t>
  </si>
  <si>
    <t>85176290</t>
  </si>
  <si>
    <t>85176930</t>
  </si>
  <si>
    <t>85176950</t>
  </si>
  <si>
    <t>85176960</t>
  </si>
  <si>
    <t>85176970</t>
  </si>
  <si>
    <t>85176990</t>
  </si>
  <si>
    <t>85177010</t>
  </si>
  <si>
    <t>85177090</t>
  </si>
  <si>
    <t>85181000</t>
  </si>
  <si>
    <t>85182100</t>
  </si>
  <si>
    <t>85182200</t>
  </si>
  <si>
    <t>85182900</t>
  </si>
  <si>
    <t>85183000</t>
  </si>
  <si>
    <t>85184000</t>
  </si>
  <si>
    <t>85185000</t>
  </si>
  <si>
    <t>85189000</t>
  </si>
  <si>
    <t>85198910</t>
  </si>
  <si>
    <t>85198940</t>
  </si>
  <si>
    <t>85198990</t>
  </si>
  <si>
    <t>85211029</t>
  </si>
  <si>
    <t>85211099</t>
  </si>
  <si>
    <t>85219010</t>
  </si>
  <si>
    <t>85219020</t>
  </si>
  <si>
    <t>85219090</t>
  </si>
  <si>
    <t>85221000</t>
  </si>
  <si>
    <t>85229000</t>
  </si>
  <si>
    <t>85232950</t>
  </si>
  <si>
    <t>85232980</t>
  </si>
  <si>
    <t>85232990</t>
  </si>
  <si>
    <t>85234110</t>
  </si>
  <si>
    <t>85234920</t>
  </si>
  <si>
    <t>85234940</t>
  </si>
  <si>
    <t>85234990</t>
  </si>
  <si>
    <t>85235100</t>
  </si>
  <si>
    <t>85235210</t>
  </si>
  <si>
    <t>85235220</t>
  </si>
  <si>
    <t>85235290</t>
  </si>
  <si>
    <t>85235910</t>
  </si>
  <si>
    <t>85235990</t>
  </si>
  <si>
    <t>85238020</t>
  </si>
  <si>
    <t>85238030</t>
  </si>
  <si>
    <t>85238090</t>
  </si>
  <si>
    <t>85255090</t>
  </si>
  <si>
    <t>85256011</t>
  </si>
  <si>
    <t>85256012</t>
  </si>
  <si>
    <t>85256099</t>
  </si>
  <si>
    <t>85258010</t>
  </si>
  <si>
    <t>85258020</t>
  </si>
  <si>
    <t>85258030</t>
  </si>
  <si>
    <t>85258090</t>
  </si>
  <si>
    <t>85261000</t>
  </si>
  <si>
    <t>85269190</t>
  </si>
  <si>
    <t>85269200</t>
  </si>
  <si>
    <t>85272100</t>
  </si>
  <si>
    <t>85272900</t>
  </si>
  <si>
    <t>85279990</t>
  </si>
  <si>
    <t>85284100</t>
  </si>
  <si>
    <t>85284900</t>
  </si>
  <si>
    <t>85285100</t>
  </si>
  <si>
    <t>85285900</t>
  </si>
  <si>
    <t>85286100</t>
  </si>
  <si>
    <t>85286900</t>
  </si>
  <si>
    <t>85287100</t>
  </si>
  <si>
    <t>85287211</t>
  </si>
  <si>
    <t>85287212</t>
  </si>
  <si>
    <t>85287215</t>
  </si>
  <si>
    <t>85287217</t>
  </si>
  <si>
    <t>85287218</t>
  </si>
  <si>
    <t>85287219</t>
  </si>
  <si>
    <t>85287310</t>
  </si>
  <si>
    <t>85287390</t>
  </si>
  <si>
    <t>85291019</t>
  </si>
  <si>
    <t>85291029</t>
  </si>
  <si>
    <t>85291099</t>
  </si>
  <si>
    <t>85299010</t>
  </si>
  <si>
    <t>85299090</t>
  </si>
  <si>
    <t>85301010</t>
  </si>
  <si>
    <t>85308000</t>
  </si>
  <si>
    <t>85309000</t>
  </si>
  <si>
    <t>85311010</t>
  </si>
  <si>
    <t>85311020</t>
  </si>
  <si>
    <t>85311090</t>
  </si>
  <si>
    <t>85312000</t>
  </si>
  <si>
    <t>85318000</t>
  </si>
  <si>
    <t>85319000</t>
  </si>
  <si>
    <t>85321000</t>
  </si>
  <si>
    <t>85322100</t>
  </si>
  <si>
    <t>85322200</t>
  </si>
  <si>
    <t>85322300</t>
  </si>
  <si>
    <t>85322400</t>
  </si>
  <si>
    <t>85322500</t>
  </si>
  <si>
    <t>85322910</t>
  </si>
  <si>
    <t>85322990</t>
  </si>
  <si>
    <t>85323000</t>
  </si>
  <si>
    <t>85329000</t>
  </si>
  <si>
    <t>85331000</t>
  </si>
  <si>
    <t>85332119</t>
  </si>
  <si>
    <t>85332129</t>
  </si>
  <si>
    <t>85332911</t>
  </si>
  <si>
    <t>85332919</t>
  </si>
  <si>
    <t>85332929</t>
  </si>
  <si>
    <t>85333110</t>
  </si>
  <si>
    <t>85333910</t>
  </si>
  <si>
    <t>85333990</t>
  </si>
  <si>
    <t>85334010</t>
  </si>
  <si>
    <t>85334020</t>
  </si>
  <si>
    <t>85334030</t>
  </si>
  <si>
    <t>85334090</t>
  </si>
  <si>
    <t>85339000</t>
  </si>
  <si>
    <t>85340000</t>
  </si>
  <si>
    <t>85351090</t>
  </si>
  <si>
    <t>85352111</t>
  </si>
  <si>
    <t>85352112</t>
  </si>
  <si>
    <t>85352119</t>
  </si>
  <si>
    <t>85352121</t>
  </si>
  <si>
    <t>85352122</t>
  </si>
  <si>
    <t>85352129</t>
  </si>
  <si>
    <t>85352190</t>
  </si>
  <si>
    <t>85352919</t>
  </si>
  <si>
    <t>85352990</t>
  </si>
  <si>
    <t>85353090</t>
  </si>
  <si>
    <t>85354010</t>
  </si>
  <si>
    <t>85354020</t>
  </si>
  <si>
    <t>85354030</t>
  </si>
  <si>
    <t>85359010</t>
  </si>
  <si>
    <t>85359030</t>
  </si>
  <si>
    <t>85359040</t>
  </si>
  <si>
    <t>85359090</t>
  </si>
  <si>
    <t>85361010</t>
  </si>
  <si>
    <t>85361020</t>
  </si>
  <si>
    <t>85361030</t>
  </si>
  <si>
    <t>85361040</t>
  </si>
  <si>
    <t>85361060</t>
  </si>
  <si>
    <t>85361090</t>
  </si>
  <si>
    <t>85362010</t>
  </si>
  <si>
    <t>85362020</t>
  </si>
  <si>
    <t>85362030</t>
  </si>
  <si>
    <t>85362040</t>
  </si>
  <si>
    <t>85362090</t>
  </si>
  <si>
    <t>85363000</t>
  </si>
  <si>
    <t>85364100</t>
  </si>
  <si>
    <t>85364900</t>
  </si>
  <si>
    <t>85365010</t>
  </si>
  <si>
    <t>85365020</t>
  </si>
  <si>
    <t>85365090</t>
  </si>
  <si>
    <t>85366110</t>
  </si>
  <si>
    <t>85366190</t>
  </si>
  <si>
    <t>85366910</t>
  </si>
  <si>
    <t>85366990</t>
  </si>
  <si>
    <t>85367000</t>
  </si>
  <si>
    <t>85369010</t>
  </si>
  <si>
    <t>85369030</t>
  </si>
  <si>
    <t>85369090</t>
  </si>
  <si>
    <t>85371000</t>
  </si>
  <si>
    <t>85372000</t>
  </si>
  <si>
    <t>85381010</t>
  </si>
  <si>
    <t>85381090</t>
  </si>
  <si>
    <t>85389000</t>
  </si>
  <si>
    <t>85391000</t>
  </si>
  <si>
    <t>85392120</t>
  </si>
  <si>
    <t>85392190</t>
  </si>
  <si>
    <t>85392910</t>
  </si>
  <si>
    <t>85392920</t>
  </si>
  <si>
    <t>85392930</t>
  </si>
  <si>
    <t>85392940</t>
  </si>
  <si>
    <t>85392990</t>
  </si>
  <si>
    <t>85393190</t>
  </si>
  <si>
    <t>85393210</t>
  </si>
  <si>
    <t>85393990</t>
  </si>
  <si>
    <t>85394100</t>
  </si>
  <si>
    <t>85394900</t>
  </si>
  <si>
    <t>85399010</t>
  </si>
  <si>
    <t>85399090</t>
  </si>
  <si>
    <t>85401190</t>
  </si>
  <si>
    <t>85407100</t>
  </si>
  <si>
    <t>85409100</t>
  </si>
  <si>
    <t>85409900</t>
  </si>
  <si>
    <t>85411000</t>
  </si>
  <si>
    <t>85412100</t>
  </si>
  <si>
    <t>85412900</t>
  </si>
  <si>
    <t>85413010</t>
  </si>
  <si>
    <t>85413090</t>
  </si>
  <si>
    <t>85414011</t>
  </si>
  <si>
    <t>85414019</t>
  </si>
  <si>
    <t>85414020</t>
  </si>
  <si>
    <t>85414090</t>
  </si>
  <si>
    <t>85415000</t>
  </si>
  <si>
    <t>85416000</t>
  </si>
  <si>
    <t>85419000</t>
  </si>
  <si>
    <t>85423100</t>
  </si>
  <si>
    <t>85423200</t>
  </si>
  <si>
    <t>85423300</t>
  </si>
  <si>
    <t>85423900</t>
  </si>
  <si>
    <t>85429000</t>
  </si>
  <si>
    <t>85432010</t>
  </si>
  <si>
    <t>85432030</t>
  </si>
  <si>
    <t>85432090</t>
  </si>
  <si>
    <t>85439000</t>
  </si>
  <si>
    <t>85441110</t>
  </si>
  <si>
    <t>85441190</t>
  </si>
  <si>
    <t>85441910</t>
  </si>
  <si>
    <t>85441920</t>
  </si>
  <si>
    <t>85441990</t>
  </si>
  <si>
    <t>85442010</t>
  </si>
  <si>
    <t>85442090</t>
  </si>
  <si>
    <t>85443000</t>
  </si>
  <si>
    <t>85444210</t>
  </si>
  <si>
    <t>85444220</t>
  </si>
  <si>
    <t>85444230</t>
  </si>
  <si>
    <t>85444292</t>
  </si>
  <si>
    <t>85444299</t>
  </si>
  <si>
    <t>85444910</t>
  </si>
  <si>
    <t>85444920</t>
  </si>
  <si>
    <t>85444930</t>
  </si>
  <si>
    <t>85444999</t>
  </si>
  <si>
    <t>85446030</t>
  </si>
  <si>
    <t>85446090</t>
  </si>
  <si>
    <t>85447090</t>
  </si>
  <si>
    <t>85451100</t>
  </si>
  <si>
    <t>85451900</t>
  </si>
  <si>
    <t>85452000</t>
  </si>
  <si>
    <t>85459090</t>
  </si>
  <si>
    <t>85462023</t>
  </si>
  <si>
    <t>85462090</t>
  </si>
  <si>
    <t>85469010</t>
  </si>
  <si>
    <t>85469090</t>
  </si>
  <si>
    <t>85471090</t>
  </si>
  <si>
    <t>85472000</t>
  </si>
  <si>
    <t>85479020</t>
  </si>
  <si>
    <t>85479090</t>
  </si>
  <si>
    <t>85481020</t>
  </si>
  <si>
    <t>85489000</t>
  </si>
  <si>
    <t>86029090</t>
  </si>
  <si>
    <t>86031000</t>
  </si>
  <si>
    <t>86069210</t>
  </si>
  <si>
    <t>86071100</t>
  </si>
  <si>
    <t>86071200</t>
  </si>
  <si>
    <t>86071910</t>
  </si>
  <si>
    <t>86072100</t>
  </si>
  <si>
    <t>86072900</t>
  </si>
  <si>
    <t>86073010</t>
  </si>
  <si>
    <t>86073090</t>
  </si>
  <si>
    <t>86079100</t>
  </si>
  <si>
    <t>86079910</t>
  </si>
  <si>
    <t>86079930</t>
  </si>
  <si>
    <t>86079990</t>
  </si>
  <si>
    <t>86080090</t>
  </si>
  <si>
    <t>86090000</t>
  </si>
  <si>
    <t>87032391</t>
  </si>
  <si>
    <t>87033191</t>
  </si>
  <si>
    <t>87033291</t>
  </si>
  <si>
    <t>87051000</t>
  </si>
  <si>
    <t>87059000</t>
  </si>
  <si>
    <t>87071000</t>
  </si>
  <si>
    <t>87081010</t>
  </si>
  <si>
    <t>87081090</t>
  </si>
  <si>
    <t>87082100</t>
  </si>
  <si>
    <t>87082900</t>
  </si>
  <si>
    <t>87083000</t>
  </si>
  <si>
    <t>87084000</t>
  </si>
  <si>
    <t>87085000</t>
  </si>
  <si>
    <t>87087000</t>
  </si>
  <si>
    <t>87088000</t>
  </si>
  <si>
    <t>87089100</t>
  </si>
  <si>
    <t>87089200</t>
  </si>
  <si>
    <t>87089300</t>
  </si>
  <si>
    <t>87089400</t>
  </si>
  <si>
    <t>87089500</t>
  </si>
  <si>
    <t>87089900</t>
  </si>
  <si>
    <t>87091900</t>
  </si>
  <si>
    <t>87099000</t>
  </si>
  <si>
    <t>87112029</t>
  </si>
  <si>
    <t>87113020</t>
  </si>
  <si>
    <t>87114010</t>
  </si>
  <si>
    <t>87120010</t>
  </si>
  <si>
    <t>87141090</t>
  </si>
  <si>
    <t>87142090</t>
  </si>
  <si>
    <t>87149990</t>
  </si>
  <si>
    <t>87164000</t>
  </si>
  <si>
    <t>87168010</t>
  </si>
  <si>
    <t>87168090</t>
  </si>
  <si>
    <t>87169090</t>
  </si>
  <si>
    <t>88026000</t>
  </si>
  <si>
    <t>88033000</t>
  </si>
  <si>
    <t>88039000</t>
  </si>
  <si>
    <t>88040010</t>
  </si>
  <si>
    <t>88052100</t>
  </si>
  <si>
    <t>89069000</t>
  </si>
  <si>
    <t>89071000</t>
  </si>
  <si>
    <t>89079000</t>
  </si>
  <si>
    <t>89080000</t>
  </si>
  <si>
    <t>90011000</t>
  </si>
  <si>
    <t>90012000</t>
  </si>
  <si>
    <t>90019090</t>
  </si>
  <si>
    <t>90021100</t>
  </si>
  <si>
    <t>90021900</t>
  </si>
  <si>
    <t>90022000</t>
  </si>
  <si>
    <t>90029000</t>
  </si>
  <si>
    <t>90031100</t>
  </si>
  <si>
    <t>90031900</t>
  </si>
  <si>
    <t>90039000</t>
  </si>
  <si>
    <t>90041000</t>
  </si>
  <si>
    <t>90058090</t>
  </si>
  <si>
    <t>90059090</t>
  </si>
  <si>
    <t>90065100</t>
  </si>
  <si>
    <t>90065390</t>
  </si>
  <si>
    <t>90065990</t>
  </si>
  <si>
    <t>90069100</t>
  </si>
  <si>
    <t>90069900</t>
  </si>
  <si>
    <t>90072090</t>
  </si>
  <si>
    <t>90079100</t>
  </si>
  <si>
    <t>90079200</t>
  </si>
  <si>
    <t>90089000</t>
  </si>
  <si>
    <t>90118000</t>
  </si>
  <si>
    <t>90119000</t>
  </si>
  <si>
    <t>90121090</t>
  </si>
  <si>
    <t>90129000</t>
  </si>
  <si>
    <t>90132000</t>
  </si>
  <si>
    <t>90138010</t>
  </si>
  <si>
    <t>90138090</t>
  </si>
  <si>
    <t>90139010</t>
  </si>
  <si>
    <t>90139090</t>
  </si>
  <si>
    <t>90148010</t>
  </si>
  <si>
    <t>90148020</t>
  </si>
  <si>
    <t>90148090</t>
  </si>
  <si>
    <t>90153090</t>
  </si>
  <si>
    <t>90158090</t>
  </si>
  <si>
    <t>90159000</t>
  </si>
  <si>
    <t>90160020</t>
  </si>
  <si>
    <t>90160090</t>
  </si>
  <si>
    <t>90173010</t>
  </si>
  <si>
    <t>90173022</t>
  </si>
  <si>
    <t>90173029</t>
  </si>
  <si>
    <t>90178010</t>
  </si>
  <si>
    <t>90178090</t>
  </si>
  <si>
    <t>90179000</t>
  </si>
  <si>
    <t>90200000</t>
  </si>
  <si>
    <t>90230010</t>
  </si>
  <si>
    <t>90230090</t>
  </si>
  <si>
    <t>90241000</t>
  </si>
  <si>
    <t>90248099</t>
  </si>
  <si>
    <t>90249000</t>
  </si>
  <si>
    <t>90261010</t>
  </si>
  <si>
    <t>90261020</t>
  </si>
  <si>
    <t>90261090</t>
  </si>
  <si>
    <t>90262000</t>
  </si>
  <si>
    <t>90268010</t>
  </si>
  <si>
    <t>90268090</t>
  </si>
  <si>
    <t>90269000</t>
  </si>
  <si>
    <t>90271000</t>
  </si>
  <si>
    <t>90279010</t>
  </si>
  <si>
    <t>90279090</t>
  </si>
  <si>
    <t>90281000</t>
  </si>
  <si>
    <t>90282000</t>
  </si>
  <si>
    <t>90283090</t>
  </si>
  <si>
    <t>90289090</t>
  </si>
  <si>
    <t>90291010</t>
  </si>
  <si>
    <t>90291090</t>
  </si>
  <si>
    <t>90292010</t>
  </si>
  <si>
    <t>90292020</t>
  </si>
  <si>
    <t>90292030</t>
  </si>
  <si>
    <t>90292090</t>
  </si>
  <si>
    <t>90299000</t>
  </si>
  <si>
    <t>90301000</t>
  </si>
  <si>
    <t>90302000</t>
  </si>
  <si>
    <t>90303100</t>
  </si>
  <si>
    <t>90303200</t>
  </si>
  <si>
    <t>90303310</t>
  </si>
  <si>
    <t>90303320</t>
  </si>
  <si>
    <t>90303390</t>
  </si>
  <si>
    <t>90303900</t>
  </si>
  <si>
    <t>90304000</t>
  </si>
  <si>
    <t>90308400</t>
  </si>
  <si>
    <t>90308990</t>
  </si>
  <si>
    <t>90309010</t>
  </si>
  <si>
    <t>90309090</t>
  </si>
  <si>
    <t>90311000</t>
  </si>
  <si>
    <t>90312000</t>
  </si>
  <si>
    <t>90314900</t>
  </si>
  <si>
    <t>90318000</t>
  </si>
  <si>
    <t>90319000</t>
  </si>
  <si>
    <t>90321010</t>
  </si>
  <si>
    <t>90321090</t>
  </si>
  <si>
    <t>90322090</t>
  </si>
  <si>
    <t>90328100</t>
  </si>
  <si>
    <t>90328910</t>
  </si>
  <si>
    <t>90328990</t>
  </si>
  <si>
    <t>90329000</t>
  </si>
  <si>
    <t>90330000</t>
  </si>
  <si>
    <t>91021200</t>
  </si>
  <si>
    <t>91021900</t>
  </si>
  <si>
    <t>91022900</t>
  </si>
  <si>
    <t>91029990</t>
  </si>
  <si>
    <t>91040000</t>
  </si>
  <si>
    <t>91059990</t>
  </si>
  <si>
    <t>91061000</t>
  </si>
  <si>
    <t>91069000</t>
  </si>
  <si>
    <t>91070000</t>
  </si>
  <si>
    <t>91081900</t>
  </si>
  <si>
    <t>91119000</t>
  </si>
  <si>
    <t>91122000</t>
  </si>
  <si>
    <t>91139090</t>
  </si>
  <si>
    <t>91143010</t>
  </si>
  <si>
    <t>92060000</t>
  </si>
  <si>
    <t>92071000</t>
  </si>
  <si>
    <t>92079000</t>
  </si>
  <si>
    <t>92093000</t>
  </si>
  <si>
    <t>93033000</t>
  </si>
  <si>
    <t>93039000</t>
  </si>
  <si>
    <t>93040000</t>
  </si>
  <si>
    <t>94012000</t>
  </si>
  <si>
    <t>94013000</t>
  </si>
  <si>
    <t>94016900</t>
  </si>
  <si>
    <t>94017100</t>
  </si>
  <si>
    <t>94018000</t>
  </si>
  <si>
    <t>94019000</t>
  </si>
  <si>
    <t>94031010</t>
  </si>
  <si>
    <t>94031090</t>
  </si>
  <si>
    <t>94032010</t>
  </si>
  <si>
    <t>94032090</t>
  </si>
  <si>
    <t>94033090</t>
  </si>
  <si>
    <t>94035090</t>
  </si>
  <si>
    <t>94036000</t>
  </si>
  <si>
    <t>94037000</t>
  </si>
  <si>
    <t>94038900</t>
  </si>
  <si>
    <t>94039000</t>
  </si>
  <si>
    <t>94051010</t>
  </si>
  <si>
    <t>94051090</t>
  </si>
  <si>
    <t>94052090</t>
  </si>
  <si>
    <t>94054010</t>
  </si>
  <si>
    <t>94054090</t>
  </si>
  <si>
    <t>94055039</t>
  </si>
  <si>
    <t>94055040</t>
  </si>
  <si>
    <t>94055059</t>
  </si>
  <si>
    <t>94056010</t>
  </si>
  <si>
    <t>94056090</t>
  </si>
  <si>
    <t>94059100</t>
  </si>
  <si>
    <t>94059200</t>
  </si>
  <si>
    <t>94059900</t>
  </si>
  <si>
    <t>94060019</t>
  </si>
  <si>
    <t>94060092</t>
  </si>
  <si>
    <t>94060099</t>
  </si>
  <si>
    <t>95030030</t>
  </si>
  <si>
    <t>95030090</t>
  </si>
  <si>
    <t>95043000</t>
  </si>
  <si>
    <t>95044000</t>
  </si>
  <si>
    <t>95049010</t>
  </si>
  <si>
    <t>95049090</t>
  </si>
  <si>
    <t>95059090</t>
  </si>
  <si>
    <t>95062900</t>
  </si>
  <si>
    <t>95063900</t>
  </si>
  <si>
    <t>95064000</t>
  </si>
  <si>
    <t>95066290</t>
  </si>
  <si>
    <t>95066930</t>
  </si>
  <si>
    <t>95066990</t>
  </si>
  <si>
    <t>95069190</t>
  </si>
  <si>
    <t>95069960</t>
  </si>
  <si>
    <t>95069990</t>
  </si>
  <si>
    <t>95072000</t>
  </si>
  <si>
    <t>95079090</t>
  </si>
  <si>
    <t>95089000</t>
  </si>
  <si>
    <t>96031000</t>
  </si>
  <si>
    <t>96032100</t>
  </si>
  <si>
    <t>96032900</t>
  </si>
  <si>
    <t>96033010</t>
  </si>
  <si>
    <t>96033020</t>
  </si>
  <si>
    <t>96033090</t>
  </si>
  <si>
    <t>96034010</t>
  </si>
  <si>
    <t>96034020</t>
  </si>
  <si>
    <t>96035000</t>
  </si>
  <si>
    <t>96039000</t>
  </si>
  <si>
    <t>96050090</t>
  </si>
  <si>
    <t>96061010</t>
  </si>
  <si>
    <t>96061020</t>
  </si>
  <si>
    <t>96062100</t>
  </si>
  <si>
    <t>96062200</t>
  </si>
  <si>
    <t>96062990</t>
  </si>
  <si>
    <t>96063090</t>
  </si>
  <si>
    <t>96071110</t>
  </si>
  <si>
    <t>96071190</t>
  </si>
  <si>
    <t>96071910</t>
  </si>
  <si>
    <t>96071990</t>
  </si>
  <si>
    <t>96072000</t>
  </si>
  <si>
    <t>96081019</t>
  </si>
  <si>
    <t>96081099</t>
  </si>
  <si>
    <t>96082000</t>
  </si>
  <si>
    <t>96083019</t>
  </si>
  <si>
    <t>96083099</t>
  </si>
  <si>
    <t>96084000</t>
  </si>
  <si>
    <t>96086090</t>
  </si>
  <si>
    <t>96089120</t>
  </si>
  <si>
    <t>96089130</t>
  </si>
  <si>
    <t>96089199</t>
  </si>
  <si>
    <t>96089990</t>
  </si>
  <si>
    <t>96091000</t>
  </si>
  <si>
    <t>96092000</t>
  </si>
  <si>
    <t>96099010</t>
  </si>
  <si>
    <t>96099020</t>
  </si>
  <si>
    <t>96099030</t>
  </si>
  <si>
    <t>96099090</t>
  </si>
  <si>
    <t>96110000</t>
  </si>
  <si>
    <t>96121010</t>
  </si>
  <si>
    <t>96121090</t>
  </si>
  <si>
    <t>96122000</t>
  </si>
  <si>
    <t>96138010</t>
  </si>
  <si>
    <t>96138090</t>
  </si>
  <si>
    <t>96139000</t>
  </si>
  <si>
    <t>96140000</t>
  </si>
  <si>
    <t>96151100</t>
  </si>
  <si>
    <t>96151900</t>
  </si>
  <si>
    <t>96159000</t>
  </si>
  <si>
    <t>96161010</t>
  </si>
  <si>
    <t>96161020</t>
  </si>
  <si>
    <t>96162000</t>
  </si>
  <si>
    <t>96180000</t>
  </si>
  <si>
    <t>97011090</t>
  </si>
  <si>
    <t>97030010</t>
  </si>
  <si>
    <t>97030090</t>
  </si>
  <si>
    <t>98010011</t>
  </si>
  <si>
    <t>98010012</t>
  </si>
  <si>
    <t>98010013</t>
  </si>
  <si>
    <t>98010019</t>
  </si>
  <si>
    <t>98010030</t>
  </si>
  <si>
    <t>98020000</t>
  </si>
  <si>
    <t>98041000</t>
  </si>
  <si>
    <t>98049000</t>
  </si>
  <si>
    <t>한-인도 CEPA 협정 관세율 이용 대인도 수출액 (2015년, USD)</t>
    <phoneticPr fontId="3" type="noConversion"/>
  </si>
  <si>
    <t xml:space="preserve">
 대인도 
수출액 (2015년, USD)</t>
    <phoneticPr fontId="3" type="noConversion"/>
  </si>
  <si>
    <t>EXC</t>
    <phoneticPr fontId="3" type="noConversion"/>
  </si>
  <si>
    <t>2차 리퀘스트 포함 여부 
(업계 의견)</t>
    <phoneticPr fontId="3" type="noConversion"/>
  </si>
  <si>
    <t>O</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</si>
</sst>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0" x14ac:knownFonts="1">
    <font>
      <sz val="11"/>
      <color theme="1"/>
      <name val="맑은 고딕"/>
      <family val="2"/>
      <charset val="129"/>
      <scheme val="minor"/>
    </font>
    <font>
      <sz val="11"/>
      <color theme="1"/>
      <name val="맑은 고딕"/>
      <family val="2"/>
      <charset val="129"/>
      <scheme val="minor"/>
    </font>
    <font>
      <b/>
      <sz val="10"/>
      <color theme="1"/>
      <name val="맑은 고딕"/>
      <family val="3"/>
      <charset val="129"/>
      <scheme val="minor"/>
    </font>
    <font>
      <sz val="8"/>
      <name val="맑은 고딕"/>
      <family val="2"/>
      <charset val="129"/>
      <scheme val="minor"/>
    </font>
    <font>
      <sz val="8"/>
      <name val="맑은 고딕"/>
      <family val="3"/>
      <charset val="129"/>
      <scheme val="minor"/>
    </font>
    <font>
      <sz val="10"/>
      <color theme="1"/>
      <name val="맑은 고딕"/>
      <family val="2"/>
      <scheme val="minor"/>
    </font>
    <font>
      <b/>
      <sz val="12"/>
      <color theme="1"/>
      <name val="맑은 고딕"/>
      <family val="2"/>
      <scheme val="minor"/>
    </font>
    <font>
      <sz val="10"/>
      <color theme="1"/>
      <name val="맑은 고딕"/>
      <family val="2"/>
      <charset val="129"/>
      <scheme val="minor"/>
    </font>
    <font>
      <sz val="10"/>
      <color theme="1"/>
      <name val="맑은 고딕"/>
      <family val="3"/>
      <charset val="129"/>
      <scheme val="minor"/>
    </font>
    <font>
      <b/>
      <sz val="14"/>
      <color theme="1"/>
      <name val="맑은 고딕"/>
      <family val="2"/>
      <scheme val="minor"/>
    </font>
  </fonts>
  <fills count="11">
    <fill>
      <patternFill patternType="none"/>
    </fill>
    <fill>
      <patternFill patternType="gray125"/>
    </fill>
    <fill>
      <patternFill patternType="solid">
        <fgColor theme="8" tint="0.39997558519241921"/>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1" tint="0.249977111117893"/>
        <bgColor indexed="64"/>
      </patternFill>
    </fill>
    <fill>
      <patternFill patternType="solid">
        <fgColor theme="8" tint="-0.499984740745262"/>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46">
    <xf numFmtId="0" fontId="0" fillId="0" borderId="0" xfId="0">
      <alignment vertical="center"/>
    </xf>
    <xf numFmtId="0" fontId="5" fillId="0" borderId="1" xfId="0" applyFont="1" applyBorder="1" applyAlignment="1"/>
    <xf numFmtId="49" fontId="5" fillId="0" borderId="1" xfId="0" applyNumberFormat="1" applyFont="1" applyBorder="1" applyAlignment="1">
      <alignment horizontal="center" vertical="center"/>
    </xf>
    <xf numFmtId="0" fontId="5" fillId="0" borderId="1" xfId="0" applyFont="1" applyBorder="1" applyAlignment="1">
      <alignment horizontal="center"/>
    </xf>
    <xf numFmtId="49" fontId="5" fillId="0" borderId="1" xfId="0" applyNumberFormat="1" applyFont="1" applyBorder="1" applyAlignment="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9" fontId="7" fillId="3" borderId="5"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0" borderId="7" xfId="0" applyFont="1" applyBorder="1" applyAlignment="1">
      <alignment horizontal="center" vertical="center"/>
    </xf>
    <xf numFmtId="49" fontId="7" fillId="0" borderId="8" xfId="0" applyNumberFormat="1" applyFont="1" applyBorder="1" applyAlignment="1">
      <alignment horizontal="center" vertical="center"/>
    </xf>
    <xf numFmtId="0" fontId="7" fillId="0" borderId="8" xfId="0" applyFont="1" applyBorder="1" applyAlignment="1">
      <alignment horizontal="center" vertical="center"/>
    </xf>
    <xf numFmtId="9" fontId="7" fillId="0" borderId="8" xfId="0" applyNumberFormat="1" applyFont="1" applyBorder="1" applyAlignment="1">
      <alignment horizontal="center" vertical="center"/>
    </xf>
    <xf numFmtId="0" fontId="7" fillId="0" borderId="9" xfId="0" applyFont="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8" fillId="0" borderId="7" xfId="0" applyFont="1" applyBorder="1" applyAlignment="1">
      <alignment horizontal="center" vertical="center"/>
    </xf>
    <xf numFmtId="49" fontId="8" fillId="0" borderId="8" xfId="0" applyNumberFormat="1" applyFont="1" applyBorder="1" applyAlignment="1">
      <alignment horizontal="center" vertical="center"/>
    </xf>
    <xf numFmtId="0" fontId="8" fillId="0" borderId="8" xfId="0" applyFont="1" applyBorder="1" applyAlignment="1">
      <alignment horizontal="center" vertical="center"/>
    </xf>
    <xf numFmtId="9" fontId="8" fillId="0" borderId="8" xfId="0" applyNumberFormat="1" applyFont="1" applyBorder="1" applyAlignment="1">
      <alignment horizontal="center" vertical="center"/>
    </xf>
    <xf numFmtId="0" fontId="8" fillId="0" borderId="9" xfId="0" applyFont="1" applyBorder="1" applyAlignment="1">
      <alignment horizontal="center" vertical="center" wrapText="1"/>
    </xf>
    <xf numFmtId="0" fontId="5"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2" fontId="6" fillId="6" borderId="5" xfId="0" applyNumberFormat="1" applyFont="1" applyFill="1" applyBorder="1" applyAlignment="1">
      <alignment horizontal="center" vertical="top" wrapText="1"/>
    </xf>
    <xf numFmtId="0" fontId="6" fillId="7" borderId="5" xfId="0" applyFont="1" applyFill="1" applyBorder="1" applyAlignment="1">
      <alignment horizontal="center" vertical="center" wrapText="1"/>
    </xf>
    <xf numFmtId="0" fontId="6" fillId="9" borderId="1" xfId="0" applyFont="1" applyFill="1" applyBorder="1" applyAlignment="1">
      <alignment horizontal="center" vertical="center" wrapText="1"/>
    </xf>
    <xf numFmtId="2" fontId="6" fillId="9" borderId="1" xfId="0" applyNumberFormat="1" applyFont="1" applyFill="1" applyBorder="1" applyAlignment="1">
      <alignment horizontal="center" vertical="top" wrapText="1"/>
    </xf>
    <xf numFmtId="0" fontId="0" fillId="10" borderId="1" xfId="0" applyFill="1" applyBorder="1" applyAlignment="1"/>
    <xf numFmtId="4" fontId="0" fillId="10" borderId="1" xfId="0" applyNumberFormat="1" applyFill="1" applyBorder="1" applyAlignment="1"/>
    <xf numFmtId="49" fontId="0" fillId="10" borderId="1" xfId="0" applyNumberFormat="1" applyFill="1" applyBorder="1" applyAlignment="1"/>
    <xf numFmtId="0" fontId="0" fillId="0" borderId="0" xfId="0" applyAlignment="1">
      <alignment horizontal="center" vertical="center"/>
    </xf>
    <xf numFmtId="0" fontId="6" fillId="7" borderId="6" xfId="0" applyFont="1" applyFill="1" applyBorder="1" applyAlignment="1">
      <alignment horizontal="center" vertical="center" wrapText="1"/>
    </xf>
    <xf numFmtId="0" fontId="0" fillId="0" borderId="1" xfId="0" applyBorder="1">
      <alignment vertical="center"/>
    </xf>
    <xf numFmtId="41" fontId="0" fillId="0" borderId="1" xfId="1" applyFont="1" applyBorder="1">
      <alignment vertical="center"/>
    </xf>
    <xf numFmtId="0" fontId="0" fillId="0" borderId="1" xfId="0" applyBorder="1" applyAlignment="1">
      <alignment horizontal="center" vertical="center"/>
    </xf>
    <xf numFmtId="0" fontId="0" fillId="0" borderId="3" xfId="0" applyBorder="1">
      <alignment vertical="center"/>
    </xf>
    <xf numFmtId="0" fontId="9" fillId="8" borderId="1" xfId="0" applyFont="1" applyFill="1" applyBorder="1" applyAlignment="1">
      <alignment horizontal="center" vertical="top" wrapText="1"/>
    </xf>
  </cellXfs>
  <cellStyles count="2">
    <cellStyle name="쉼표 [0]" xfId="1" builtinId="6"/>
    <cellStyle name="표준" xfId="0" builtinId="0"/>
  </cellStyles>
  <dxfs count="53">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numFmt numFmtId="1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theme="1"/>
        <name val="맑은 고딕"/>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맑은 고딕"/>
        <scheme val="minor"/>
      </font>
      <numFmt numFmtId="33" formatCode="_-* #,##0_-;\-* #,##0_-;_-*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맑은 고딕"/>
        <scheme val="minor"/>
      </font>
      <numFmt numFmtId="33" formatCode="_-* #,##0_-;\-* #,##0_-;_-* &quot;-&quot;_-;_-@_-"/>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numFmt numFmtId="30" formatCode="@"/>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numFmt numFmtId="30" formatCode="@"/>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numFmt numFmtId="30" formatCode="@"/>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맑은 고딕"/>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표2" displayName="표2" ref="A1:Z3" totalsRowShown="0" headerRowDxfId="52" headerRowBorderDxfId="51" tableBorderDxfId="50" totalsRowBorderDxfId="49">
  <autoFilter ref="A1:Z3"/>
  <tableColumns count="26">
    <tableColumn id="1" name="No." dataDxfId="48"/>
    <tableColumn id="2" name="HS Code" dataDxfId="47"/>
    <tableColumn id="3" name="HS4단위" dataDxfId="46"/>
    <tableColumn id="4" name="4단위 _x000a_설명" dataDxfId="45"/>
    <tableColumn id="5" name="HS6단위" dataDxfId="44"/>
    <tableColumn id="6" name="6단위_x000a_설명" dataDxfId="43"/>
    <tableColumn id="7" name="DESCRIPTION" dataDxfId="42"/>
    <tableColumn id="8" name="4분류_x000a_(잠정)" dataDxfId="41"/>
    <tableColumn id="9" name="4분류_x000a_수정_x000a_(잠정)" dataDxfId="40"/>
    <tableColumn id="10" name="확인" dataDxfId="39"/>
    <tableColumn id="11" name="소관부처_x000a_(잠정)" dataDxfId="38"/>
    <tableColumn id="12" name="소관부처_x000a_수정_x000a_(잠정)" dataDxfId="37"/>
    <tableColumn id="13" name="확인2" dataDxfId="36"/>
    <tableColumn id="14" name="산업부 _x000a_소관과_x000a_(잠정)" dataDxfId="35"/>
    <tableColumn id="15" name="수정" dataDxfId="34"/>
    <tableColumn id="16" name="확인3" dataDxfId="33"/>
    <tableColumn id="17" name="일반관세율 (17.1.1 기준)" dataDxfId="32"/>
    <tableColumn id="18" name="한-인도 CEPA 관세율 (17.1.1 기준)" dataDxfId="31"/>
    <tableColumn id="19" name="1차 리퀘스트 포함 여부" dataDxfId="30"/>
    <tableColumn id="22" name="보건상품_x000a_분류" dataDxfId="29">
      <calculatedColumnFormula>VLOOKUP($C2, 대인도RCEP리퀘스트!$E$2:$G$1004, 2, FALSE)</calculatedColumnFormula>
    </tableColumn>
    <tableColumn id="23" name="_x000a_ 대인도 _x000a_수출액 (2015년, USD)" dataDxfId="28" dataCellStyle="쉼표 [0]">
      <calculatedColumnFormula>IFERROR(VLOOKUP(표2[[#This Row],[HS Code]], '2015대인도수출액'!$B$2:$D$3672, 2, FALSE), 0)</calculatedColumnFormula>
    </tableColumn>
    <tableColumn id="24" name="한-인도 CEPA 협정 관세율 이용 대인도 수출액 (2015년, USD)" dataDxfId="27" dataCellStyle="쉼표 [0]">
      <calculatedColumnFormula>IFERROR(VLOOKUP(표2[[#This Row],[HS Code]], '2015대인도수출액'!$B$2:$D$3672, 3, FALSE), 0)</calculatedColumnFormula>
    </tableColumn>
    <tableColumn id="25" name="2차 리퀘스트 포함 여부 _x000a_(복지부 의견)" dataDxfId="2">
      <calculatedColumnFormula>IF(AND(OR(표2[[#This Row],[1차 리퀘스트 포함 여부]]&lt;&gt;"-", 표2[[#This Row],[
 대인도 
수출액 (2015년, USD)]]&gt;=10000), 표2[[#This Row],[한-인도 CEPA 관세율 (17.1.1 기준)]]&lt;&gt;0), "O", "")</calculatedColumnFormula>
    </tableColumn>
    <tableColumn id="27" name="2차 리퀘스트 포함 여부 _x000a_(협회 의견)" dataDxfId="0"/>
    <tableColumn id="20" name="2차 리퀘스트 포함 여부 _x000a_(업계 의견)" dataDxfId="1"/>
    <tableColumn id="26" name="사유" dataDxfId="26"/>
  </tableColumns>
  <tableStyleInfo name="TableStyleMedium2" showFirstColumn="0" showLastColumn="0" showRowStripes="1" showColumnStripes="0"/>
</table>
</file>

<file path=xl/tables/table2.xml><?xml version="1.0" encoding="utf-8"?>
<table xmlns="http://schemas.openxmlformats.org/spreadsheetml/2006/main" id="1" name="표1" displayName="표1" ref="A1:R1003" totalsRowShown="0" headerRowDxfId="25" dataDxfId="23" headerRowBorderDxfId="24" tableBorderDxfId="22" totalsRowBorderDxfId="21">
  <autoFilter ref="A1:R1003"/>
  <tableColumns count="18">
    <tableColumn id="1" name="No" dataDxfId="20"/>
    <tableColumn id="2" name="HS2012" dataDxfId="19"/>
    <tableColumn id="3" name="HS2017" dataDxfId="18"/>
    <tableColumn id="4" name="HS 6 digit" dataDxfId="17"/>
    <tableColumn id="18" name="HS 4 digit" dataDxfId="16">
      <calculatedColumnFormula>LEFT(표1[[#This Row],[HS 6 digit]], 4)</calculatedColumnFormula>
    </tableColumn>
    <tableColumn id="5" name="HSK6 매칭" dataDxfId="15"/>
    <tableColumn id="6" name="HS 6 digit 추출" dataDxfId="14"/>
    <tableColumn id="7" name="HSK8 매칭" dataDxfId="13"/>
    <tableColumn id="8" name="품목명(HSK6)" dataDxfId="12"/>
    <tableColumn id="9" name="품목명(HSK10)" dataDxfId="11"/>
    <tableColumn id="10" name="Description" dataDxfId="10"/>
    <tableColumn id="11" name="MFN 2014" dataDxfId="9"/>
    <tableColumn id="12" name="RCEP 1차 양허" dataDxfId="8"/>
    <tableColumn id="13" name="한-인도 CEPA" dataDxfId="7"/>
    <tableColumn id="14" name="부처명 표기" dataDxfId="6"/>
    <tableColumn id="15" name="리퀘스트 양허유형_x000a_- 즉철/3년/5년/7년/10년" dataDxfId="5"/>
    <tableColumn id="16" name="리퀘스트 우선순위" dataDxfId="4"/>
    <tableColumn id="17" name="리퀘스트 구체사유" dataDxfId="3"/>
  </tableColumns>
  <tableStyleInfo name="TableStyleMedium2"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
  <sheetViews>
    <sheetView tabSelected="1" topLeftCell="B1" zoomScale="85" zoomScaleNormal="85" workbookViewId="0">
      <selection activeCell="W11" sqref="W11"/>
    </sheetView>
  </sheetViews>
  <sheetFormatPr defaultRowHeight="16.5" outlineLevelCol="1" x14ac:dyDescent="0.3"/>
  <cols>
    <col min="2" max="2" width="9.375" customWidth="1"/>
    <col min="3" max="3" width="9.125" customWidth="1"/>
    <col min="5" max="5" width="9.125" customWidth="1"/>
    <col min="6" max="6" width="15.25" customWidth="1"/>
    <col min="7" max="7" width="20.75" customWidth="1"/>
    <col min="10" max="16" width="0" hidden="1" customWidth="1" outlineLevel="1"/>
    <col min="17" max="17" width="14.25" customWidth="1" collapsed="1"/>
    <col min="18" max="18" width="11.875" customWidth="1"/>
    <col min="21" max="22" width="11.875" bestFit="1" customWidth="1"/>
    <col min="23" max="23" width="13.125" style="39" customWidth="1"/>
    <col min="24" max="25" width="14.25" customWidth="1"/>
    <col min="26" max="26" width="17.25" customWidth="1"/>
  </cols>
  <sheetData>
    <row r="1" spans="1:26" ht="103.5" x14ac:dyDescent="0.3">
      <c r="A1" s="28" t="s">
        <v>0</v>
      </c>
      <c r="B1" s="29" t="s">
        <v>1</v>
      </c>
      <c r="C1" s="29" t="s">
        <v>2</v>
      </c>
      <c r="D1" s="29" t="s">
        <v>3</v>
      </c>
      <c r="E1" s="29" t="s">
        <v>4</v>
      </c>
      <c r="F1" s="29" t="s">
        <v>5</v>
      </c>
      <c r="G1" s="29" t="s">
        <v>6</v>
      </c>
      <c r="H1" s="30" t="s">
        <v>7</v>
      </c>
      <c r="I1" s="30" t="s">
        <v>8</v>
      </c>
      <c r="J1" s="30" t="s">
        <v>9</v>
      </c>
      <c r="K1" s="30" t="s">
        <v>10</v>
      </c>
      <c r="L1" s="30" t="s">
        <v>11</v>
      </c>
      <c r="M1" s="30" t="s">
        <v>2614</v>
      </c>
      <c r="N1" s="30" t="s">
        <v>12</v>
      </c>
      <c r="O1" s="30" t="s">
        <v>13</v>
      </c>
      <c r="P1" s="30" t="s">
        <v>2615</v>
      </c>
      <c r="Q1" s="31" t="s">
        <v>2616</v>
      </c>
      <c r="R1" s="31" t="s">
        <v>2617</v>
      </c>
      <c r="S1" s="31" t="s">
        <v>2618</v>
      </c>
      <c r="T1" s="31" t="s">
        <v>973</v>
      </c>
      <c r="U1" s="31" t="s">
        <v>5976</v>
      </c>
      <c r="V1" s="32" t="s">
        <v>5975</v>
      </c>
      <c r="W1" s="33" t="s">
        <v>2624</v>
      </c>
      <c r="X1" s="33" t="s">
        <v>2623</v>
      </c>
      <c r="Y1" s="40" t="s">
        <v>5978</v>
      </c>
      <c r="Z1" s="40" t="s">
        <v>2619</v>
      </c>
    </row>
    <row r="2" spans="1:26" x14ac:dyDescent="0.25">
      <c r="A2" s="27">
        <v>3847</v>
      </c>
      <c r="B2" s="4" t="s">
        <v>636</v>
      </c>
      <c r="C2" s="4" t="s">
        <v>637</v>
      </c>
      <c r="D2" s="1" t="e">
        <v>#N/A</v>
      </c>
      <c r="E2" s="1" t="s">
        <v>638</v>
      </c>
      <c r="F2" s="1" t="s">
        <v>639</v>
      </c>
      <c r="G2" s="1" t="s">
        <v>640</v>
      </c>
      <c r="H2" s="1" t="s">
        <v>16</v>
      </c>
      <c r="I2" s="1" t="s">
        <v>16</v>
      </c>
      <c r="J2" s="1" t="b">
        <v>1</v>
      </c>
      <c r="K2" s="1" t="s">
        <v>17</v>
      </c>
      <c r="L2" s="1" t="s">
        <v>32</v>
      </c>
      <c r="M2" s="1" t="b">
        <v>0</v>
      </c>
      <c r="N2" s="1" t="s">
        <v>18</v>
      </c>
      <c r="O2" s="1" t="s">
        <v>33</v>
      </c>
      <c r="P2" s="1" t="b">
        <v>0</v>
      </c>
      <c r="Q2" s="2">
        <v>10</v>
      </c>
      <c r="R2" s="2" t="s">
        <v>34</v>
      </c>
      <c r="S2" s="3" t="s">
        <v>35</v>
      </c>
      <c r="T2" s="41" t="str">
        <f>VLOOKUP($C2, 대인도RCEP리퀘스트!$E$2:$G$1004, 2, FALSE)</f>
        <v>화장품</v>
      </c>
      <c r="U2" s="42">
        <f>IFERROR(VLOOKUP(표2[[#This Row],[HS Code]], '2015대인도수출액'!$B$2:$D$3672, 2, FALSE), 0)</f>
        <v>5085.79</v>
      </c>
      <c r="V2" s="42">
        <f>IFERROR(VLOOKUP(표2[[#This Row],[HS Code]], '2015대인도수출액'!$B$2:$D$3672, 3, FALSE), 0)</f>
        <v>0</v>
      </c>
      <c r="W2" s="43" t="str">
        <f>IF(AND(OR(표2[[#This Row],[1차 리퀘스트 포함 여부]]&lt;&gt;"-", 표2[[#This Row],[
 대인도 
수출액 (2015년, USD)]]&gt;=10000), 표2[[#This Row],[한-인도 CEPA 관세율 (17.1.1 기준)]]&lt;&gt;0), "O", "")</f>
        <v>O</v>
      </c>
      <c r="X2" s="43" t="s">
        <v>5979</v>
      </c>
      <c r="Y2" s="44"/>
      <c r="Z2" s="44"/>
    </row>
    <row r="3" spans="1:26" x14ac:dyDescent="0.25">
      <c r="A3" s="27">
        <v>3848</v>
      </c>
      <c r="B3" s="4" t="s">
        <v>641</v>
      </c>
      <c r="C3" s="4" t="s">
        <v>637</v>
      </c>
      <c r="D3" s="1" t="e">
        <v>#N/A</v>
      </c>
      <c r="E3" s="1" t="s">
        <v>638</v>
      </c>
      <c r="F3" s="1" t="s">
        <v>639</v>
      </c>
      <c r="G3" s="1" t="s">
        <v>642</v>
      </c>
      <c r="H3" s="1" t="s">
        <v>16</v>
      </c>
      <c r="I3" s="1" t="s">
        <v>16</v>
      </c>
      <c r="J3" s="1" t="b">
        <v>1</v>
      </c>
      <c r="K3" s="1" t="s">
        <v>17</v>
      </c>
      <c r="L3" s="1" t="s">
        <v>32</v>
      </c>
      <c r="M3" s="1" t="b">
        <v>0</v>
      </c>
      <c r="N3" s="1" t="s">
        <v>18</v>
      </c>
      <c r="O3" s="1" t="s">
        <v>33</v>
      </c>
      <c r="P3" s="1" t="b">
        <v>0</v>
      </c>
      <c r="Q3" s="2">
        <v>10</v>
      </c>
      <c r="R3" s="2" t="s">
        <v>5977</v>
      </c>
      <c r="S3" s="3" t="s">
        <v>35</v>
      </c>
      <c r="T3" s="41" t="str">
        <f>VLOOKUP($C3, 대인도RCEP리퀘스트!$E$2:$G$1004, 2, FALSE)</f>
        <v>화장품</v>
      </c>
      <c r="U3" s="42">
        <f>IFERROR(VLOOKUP(표2[[#This Row],[HS Code]], '2015대인도수출액'!$B$2:$D$3672, 2, FALSE), 0)</f>
        <v>0</v>
      </c>
      <c r="V3" s="42">
        <f>IFERROR(VLOOKUP(표2[[#This Row],[HS Code]], '2015대인도수출액'!$B$2:$D$3672, 3, FALSE), 0)</f>
        <v>0</v>
      </c>
      <c r="W3" s="43" t="str">
        <f>IF(AND(OR(표2[[#This Row],[1차 리퀘스트 포함 여부]]&lt;&gt;"-", 표2[[#This Row],[
 대인도 
수출액 (2015년, USD)]]&gt;=10000), 표2[[#This Row],[한-인도 CEPA 관세율 (17.1.1 기준)]]&lt;&gt;0), "O", "")</f>
        <v>O</v>
      </c>
      <c r="X3" s="43" t="s">
        <v>5979</v>
      </c>
      <c r="Y3" s="44"/>
      <c r="Z3" s="44"/>
    </row>
  </sheetData>
  <phoneticPr fontId="3" type="noConversion"/>
  <pageMargins left="0.7" right="0.7" top="0.75" bottom="0.75" header="0.3" footer="0.3"/>
  <pageSetup paperSize="9" scale="5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opLeftCell="D1" workbookViewId="0">
      <selection activeCell="L2" sqref="L2"/>
    </sheetView>
  </sheetViews>
  <sheetFormatPr defaultRowHeight="16.5" x14ac:dyDescent="0.3"/>
  <cols>
    <col min="4" max="6" width="10.75" customWidth="1"/>
    <col min="7" max="7" width="14.625" customWidth="1"/>
    <col min="8" max="8" width="10.75" customWidth="1"/>
    <col min="9" max="9" width="13" customWidth="1"/>
    <col min="10" max="10" width="14" customWidth="1"/>
    <col min="11" max="11" width="11.625" customWidth="1"/>
    <col min="12" max="12" width="11.125" customWidth="1"/>
    <col min="13" max="13" width="13.875" customWidth="1"/>
    <col min="14" max="14" width="12.875" customWidth="1"/>
    <col min="15" max="15" width="11.5" customWidth="1"/>
    <col min="17" max="18" width="16.375" customWidth="1"/>
  </cols>
  <sheetData>
    <row r="1" spans="1:18" ht="67.5" x14ac:dyDescent="0.3">
      <c r="A1" s="11" t="s">
        <v>976</v>
      </c>
      <c r="B1" s="12" t="s">
        <v>977</v>
      </c>
      <c r="C1" s="12" t="s">
        <v>2611</v>
      </c>
      <c r="D1" s="12" t="s">
        <v>978</v>
      </c>
      <c r="E1" s="12" t="s">
        <v>2612</v>
      </c>
      <c r="F1" s="12" t="s">
        <v>979</v>
      </c>
      <c r="G1" s="12" t="s">
        <v>980</v>
      </c>
      <c r="H1" s="12" t="s">
        <v>981</v>
      </c>
      <c r="I1" s="12" t="s">
        <v>982</v>
      </c>
      <c r="J1" s="12" t="s">
        <v>983</v>
      </c>
      <c r="K1" s="12" t="s">
        <v>984</v>
      </c>
      <c r="L1" s="13" t="s">
        <v>985</v>
      </c>
      <c r="M1" s="14" t="s">
        <v>986</v>
      </c>
      <c r="N1" s="14" t="s">
        <v>987</v>
      </c>
      <c r="O1" s="20" t="s">
        <v>988</v>
      </c>
      <c r="P1" s="20" t="s">
        <v>989</v>
      </c>
      <c r="Q1" s="20" t="s">
        <v>990</v>
      </c>
      <c r="R1" s="21" t="s">
        <v>991</v>
      </c>
    </row>
    <row r="2" spans="1:18" ht="27" x14ac:dyDescent="0.3">
      <c r="A2" s="9">
        <v>944</v>
      </c>
      <c r="B2" s="8" t="s">
        <v>992</v>
      </c>
      <c r="C2" s="5" t="e">
        <v>#N/A</v>
      </c>
      <c r="D2" s="5" t="s">
        <v>993</v>
      </c>
      <c r="E2" s="5" t="str">
        <f>LEFT(표1[[#This Row],[HS 6 digit]], 4)</f>
        <v>1211</v>
      </c>
      <c r="F2" s="5" t="s">
        <v>994</v>
      </c>
      <c r="G2" s="5" t="s">
        <v>995</v>
      </c>
      <c r="H2" s="5"/>
      <c r="I2" s="5" t="s">
        <v>25</v>
      </c>
      <c r="J2" s="5"/>
      <c r="K2" s="6" t="s">
        <v>996</v>
      </c>
      <c r="L2" s="7">
        <v>0.3</v>
      </c>
      <c r="M2" s="5"/>
      <c r="N2" s="5" t="s">
        <v>997</v>
      </c>
      <c r="O2" s="5" t="s">
        <v>998</v>
      </c>
      <c r="P2" s="5"/>
      <c r="Q2" s="5"/>
      <c r="R2" s="10"/>
    </row>
    <row r="3" spans="1:18" ht="40.5" x14ac:dyDescent="0.3">
      <c r="A3" s="9">
        <v>945</v>
      </c>
      <c r="B3" s="8" t="s">
        <v>999</v>
      </c>
      <c r="C3" s="5" t="e">
        <v>#N/A</v>
      </c>
      <c r="D3" s="5" t="s">
        <v>993</v>
      </c>
      <c r="E3" s="5" t="str">
        <f>LEFT(표1[[#This Row],[HS 6 digit]], 4)</f>
        <v>1211</v>
      </c>
      <c r="F3" s="5" t="s">
        <v>994</v>
      </c>
      <c r="G3" s="5" t="s">
        <v>995</v>
      </c>
      <c r="H3" s="5"/>
      <c r="I3" s="5" t="s">
        <v>25</v>
      </c>
      <c r="J3" s="5"/>
      <c r="K3" s="6" t="s">
        <v>1000</v>
      </c>
      <c r="L3" s="7">
        <v>0.3</v>
      </c>
      <c r="M3" s="5"/>
      <c r="N3" s="5" t="s">
        <v>997</v>
      </c>
      <c r="O3" s="5" t="s">
        <v>998</v>
      </c>
      <c r="P3" s="5"/>
      <c r="Q3" s="5"/>
      <c r="R3" s="10"/>
    </row>
    <row r="4" spans="1:18" ht="27" x14ac:dyDescent="0.3">
      <c r="A4" s="9">
        <v>946</v>
      </c>
      <c r="B4" s="8" t="s">
        <v>1001</v>
      </c>
      <c r="C4" s="5" t="e">
        <v>#N/A</v>
      </c>
      <c r="D4" s="5" t="s">
        <v>993</v>
      </c>
      <c r="E4" s="5" t="str">
        <f>LEFT(표1[[#This Row],[HS 6 digit]], 4)</f>
        <v>1211</v>
      </c>
      <c r="F4" s="5" t="s">
        <v>994</v>
      </c>
      <c r="G4" s="5" t="s">
        <v>995</v>
      </c>
      <c r="H4" s="5"/>
      <c r="I4" s="5" t="s">
        <v>25</v>
      </c>
      <c r="J4" s="5"/>
      <c r="K4" s="6" t="s">
        <v>1002</v>
      </c>
      <c r="L4" s="7">
        <v>0.3</v>
      </c>
      <c r="M4" s="5"/>
      <c r="N4" s="5" t="s">
        <v>997</v>
      </c>
      <c r="O4" s="5" t="s">
        <v>998</v>
      </c>
      <c r="P4" s="5"/>
      <c r="Q4" s="5"/>
      <c r="R4" s="10"/>
    </row>
    <row r="5" spans="1:18" ht="27" x14ac:dyDescent="0.3">
      <c r="A5" s="9">
        <v>947</v>
      </c>
      <c r="B5" s="8" t="s">
        <v>1003</v>
      </c>
      <c r="C5" s="5" t="e">
        <v>#N/A</v>
      </c>
      <c r="D5" s="5" t="s">
        <v>993</v>
      </c>
      <c r="E5" s="5" t="str">
        <f>LEFT(표1[[#This Row],[HS 6 digit]], 4)</f>
        <v>1211</v>
      </c>
      <c r="F5" s="5" t="s">
        <v>994</v>
      </c>
      <c r="G5" s="5" t="s">
        <v>995</v>
      </c>
      <c r="H5" s="5"/>
      <c r="I5" s="5" t="s">
        <v>25</v>
      </c>
      <c r="J5" s="5"/>
      <c r="K5" s="6" t="s">
        <v>1004</v>
      </c>
      <c r="L5" s="7">
        <v>0.3</v>
      </c>
      <c r="M5" s="5"/>
      <c r="N5" s="5" t="s">
        <v>997</v>
      </c>
      <c r="O5" s="5" t="s">
        <v>998</v>
      </c>
      <c r="P5" s="5"/>
      <c r="Q5" s="5"/>
      <c r="R5" s="10"/>
    </row>
    <row r="6" spans="1:18" ht="27" x14ac:dyDescent="0.3">
      <c r="A6" s="9">
        <v>948</v>
      </c>
      <c r="B6" s="8" t="s">
        <v>1005</v>
      </c>
      <c r="C6" s="5" t="e">
        <v>#N/A</v>
      </c>
      <c r="D6" s="5" t="s">
        <v>993</v>
      </c>
      <c r="E6" s="5" t="str">
        <f>LEFT(표1[[#This Row],[HS 6 digit]], 4)</f>
        <v>1211</v>
      </c>
      <c r="F6" s="5" t="s">
        <v>994</v>
      </c>
      <c r="G6" s="5" t="s">
        <v>995</v>
      </c>
      <c r="H6" s="5"/>
      <c r="I6" s="5" t="s">
        <v>25</v>
      </c>
      <c r="J6" s="5"/>
      <c r="K6" s="6" t="s">
        <v>1006</v>
      </c>
      <c r="L6" s="7">
        <v>0.3</v>
      </c>
      <c r="M6" s="5"/>
      <c r="N6" s="5" t="s">
        <v>997</v>
      </c>
      <c r="O6" s="5" t="s">
        <v>998</v>
      </c>
      <c r="P6" s="5"/>
      <c r="Q6" s="5"/>
      <c r="R6" s="10"/>
    </row>
    <row r="7" spans="1:18" x14ac:dyDescent="0.3">
      <c r="A7" s="9">
        <v>949</v>
      </c>
      <c r="B7" s="8" t="s">
        <v>1007</v>
      </c>
      <c r="C7" s="5" t="e">
        <v>#N/A</v>
      </c>
      <c r="D7" s="5" t="s">
        <v>993</v>
      </c>
      <c r="E7" s="5" t="str">
        <f>LEFT(표1[[#This Row],[HS 6 digit]], 4)</f>
        <v>1211</v>
      </c>
      <c r="F7" s="5" t="s">
        <v>994</v>
      </c>
      <c r="G7" s="5" t="s">
        <v>995</v>
      </c>
      <c r="H7" s="5"/>
      <c r="I7" s="5" t="s">
        <v>25</v>
      </c>
      <c r="J7" s="5"/>
      <c r="K7" s="6" t="s">
        <v>1008</v>
      </c>
      <c r="L7" s="7">
        <v>0.3</v>
      </c>
      <c r="M7" s="5"/>
      <c r="N7" s="5" t="s">
        <v>997</v>
      </c>
      <c r="O7" s="5" t="s">
        <v>998</v>
      </c>
      <c r="P7" s="5"/>
      <c r="Q7" s="5"/>
      <c r="R7" s="10"/>
    </row>
    <row r="8" spans="1:18" ht="27" x14ac:dyDescent="0.3">
      <c r="A8" s="9">
        <v>950</v>
      </c>
      <c r="B8" s="8" t="s">
        <v>1009</v>
      </c>
      <c r="C8" s="5" t="e">
        <v>#N/A</v>
      </c>
      <c r="D8" s="5" t="s">
        <v>993</v>
      </c>
      <c r="E8" s="5" t="str">
        <f>LEFT(표1[[#This Row],[HS 6 digit]], 4)</f>
        <v>1211</v>
      </c>
      <c r="F8" s="5" t="s">
        <v>994</v>
      </c>
      <c r="G8" s="5" t="s">
        <v>995</v>
      </c>
      <c r="H8" s="5"/>
      <c r="I8" s="5" t="s">
        <v>25</v>
      </c>
      <c r="J8" s="5"/>
      <c r="K8" s="6" t="s">
        <v>1010</v>
      </c>
      <c r="L8" s="7">
        <v>0.3</v>
      </c>
      <c r="M8" s="5"/>
      <c r="N8" s="5" t="s">
        <v>997</v>
      </c>
      <c r="O8" s="5" t="s">
        <v>998</v>
      </c>
      <c r="P8" s="5"/>
      <c r="Q8" s="5"/>
      <c r="R8" s="10"/>
    </row>
    <row r="9" spans="1:18" ht="40.5" x14ac:dyDescent="0.3">
      <c r="A9" s="9">
        <v>951</v>
      </c>
      <c r="B9" s="8" t="s">
        <v>1011</v>
      </c>
      <c r="C9" s="5" t="e">
        <v>#N/A</v>
      </c>
      <c r="D9" s="5" t="s">
        <v>993</v>
      </c>
      <c r="E9" s="5" t="str">
        <f>LEFT(표1[[#This Row],[HS 6 digit]], 4)</f>
        <v>1211</v>
      </c>
      <c r="F9" s="5" t="s">
        <v>994</v>
      </c>
      <c r="G9" s="5" t="s">
        <v>995</v>
      </c>
      <c r="H9" s="5"/>
      <c r="I9" s="5" t="s">
        <v>25</v>
      </c>
      <c r="J9" s="5"/>
      <c r="K9" s="6" t="s">
        <v>1012</v>
      </c>
      <c r="L9" s="7">
        <v>0.3</v>
      </c>
      <c r="M9" s="5"/>
      <c r="N9" s="5" t="s">
        <v>997</v>
      </c>
      <c r="O9" s="5" t="s">
        <v>998</v>
      </c>
      <c r="P9" s="5"/>
      <c r="Q9" s="5"/>
      <c r="R9" s="10"/>
    </row>
    <row r="10" spans="1:18" ht="40.5" x14ac:dyDescent="0.3">
      <c r="A10" s="9">
        <v>952</v>
      </c>
      <c r="B10" s="8" t="s">
        <v>1013</v>
      </c>
      <c r="C10" s="5" t="e">
        <v>#N/A</v>
      </c>
      <c r="D10" s="5" t="s">
        <v>993</v>
      </c>
      <c r="E10" s="5" t="str">
        <f>LEFT(표1[[#This Row],[HS 6 digit]], 4)</f>
        <v>1211</v>
      </c>
      <c r="F10" s="5" t="s">
        <v>994</v>
      </c>
      <c r="G10" s="5" t="s">
        <v>995</v>
      </c>
      <c r="H10" s="5"/>
      <c r="I10" s="5" t="s">
        <v>25</v>
      </c>
      <c r="J10" s="5"/>
      <c r="K10" s="6" t="s">
        <v>1014</v>
      </c>
      <c r="L10" s="7">
        <v>0.3</v>
      </c>
      <c r="M10" s="5"/>
      <c r="N10" s="5" t="s">
        <v>997</v>
      </c>
      <c r="O10" s="5" t="s">
        <v>998</v>
      </c>
      <c r="P10" s="5"/>
      <c r="Q10" s="5"/>
      <c r="R10" s="10"/>
    </row>
    <row r="11" spans="1:18" ht="27" x14ac:dyDescent="0.3">
      <c r="A11" s="9">
        <v>953</v>
      </c>
      <c r="B11" s="8" t="s">
        <v>1015</v>
      </c>
      <c r="C11" s="5" t="e">
        <v>#N/A</v>
      </c>
      <c r="D11" s="5" t="s">
        <v>993</v>
      </c>
      <c r="E11" s="5" t="str">
        <f>LEFT(표1[[#This Row],[HS 6 digit]], 4)</f>
        <v>1211</v>
      </c>
      <c r="F11" s="5" t="s">
        <v>994</v>
      </c>
      <c r="G11" s="5" t="s">
        <v>995</v>
      </c>
      <c r="H11" s="5"/>
      <c r="I11" s="5" t="s">
        <v>25</v>
      </c>
      <c r="J11" s="5"/>
      <c r="K11" s="6" t="s">
        <v>1016</v>
      </c>
      <c r="L11" s="7">
        <v>0.3</v>
      </c>
      <c r="M11" s="5"/>
      <c r="N11" s="5" t="s">
        <v>997</v>
      </c>
      <c r="O11" s="5" t="s">
        <v>998</v>
      </c>
      <c r="P11" s="5"/>
      <c r="Q11" s="5"/>
      <c r="R11" s="10"/>
    </row>
    <row r="12" spans="1:18" ht="27" x14ac:dyDescent="0.3">
      <c r="A12" s="9">
        <v>954</v>
      </c>
      <c r="B12" s="8" t="s">
        <v>1017</v>
      </c>
      <c r="C12" s="5" t="e">
        <v>#N/A</v>
      </c>
      <c r="D12" s="5" t="s">
        <v>993</v>
      </c>
      <c r="E12" s="5" t="str">
        <f>LEFT(표1[[#This Row],[HS 6 digit]], 4)</f>
        <v>1211</v>
      </c>
      <c r="F12" s="5" t="s">
        <v>994</v>
      </c>
      <c r="G12" s="5" t="s">
        <v>995</v>
      </c>
      <c r="H12" s="5"/>
      <c r="I12" s="5" t="s">
        <v>25</v>
      </c>
      <c r="J12" s="5"/>
      <c r="K12" s="6" t="s">
        <v>1018</v>
      </c>
      <c r="L12" s="7">
        <v>0.3</v>
      </c>
      <c r="M12" s="5"/>
      <c r="N12" s="5" t="s">
        <v>997</v>
      </c>
      <c r="O12" s="5" t="s">
        <v>998</v>
      </c>
      <c r="P12" s="5"/>
      <c r="Q12" s="5"/>
      <c r="R12" s="10"/>
    </row>
    <row r="13" spans="1:18" x14ac:dyDescent="0.3">
      <c r="A13" s="9">
        <v>955</v>
      </c>
      <c r="B13" s="8" t="s">
        <v>1019</v>
      </c>
      <c r="C13" s="5" t="e">
        <v>#N/A</v>
      </c>
      <c r="D13" s="5" t="s">
        <v>993</v>
      </c>
      <c r="E13" s="5" t="str">
        <f>LEFT(표1[[#This Row],[HS 6 digit]], 4)</f>
        <v>1211</v>
      </c>
      <c r="F13" s="5" t="s">
        <v>994</v>
      </c>
      <c r="G13" s="5" t="s">
        <v>995</v>
      </c>
      <c r="H13" s="5"/>
      <c r="I13" s="5" t="s">
        <v>25</v>
      </c>
      <c r="J13" s="5"/>
      <c r="K13" s="6" t="s">
        <v>1020</v>
      </c>
      <c r="L13" s="7">
        <v>0.3</v>
      </c>
      <c r="M13" s="5"/>
      <c r="N13" s="5" t="s">
        <v>997</v>
      </c>
      <c r="O13" s="5" t="s">
        <v>998</v>
      </c>
      <c r="P13" s="5"/>
      <c r="Q13" s="5"/>
      <c r="R13" s="10"/>
    </row>
    <row r="14" spans="1:18" x14ac:dyDescent="0.3">
      <c r="A14" s="9">
        <v>956</v>
      </c>
      <c r="B14" s="8" t="s">
        <v>1021</v>
      </c>
      <c r="C14" s="5" t="e">
        <v>#N/A</v>
      </c>
      <c r="D14" s="5" t="s">
        <v>993</v>
      </c>
      <c r="E14" s="5" t="str">
        <f>LEFT(표1[[#This Row],[HS 6 digit]], 4)</f>
        <v>1211</v>
      </c>
      <c r="F14" s="5" t="s">
        <v>994</v>
      </c>
      <c r="G14" s="5" t="s">
        <v>995</v>
      </c>
      <c r="H14" s="5"/>
      <c r="I14" s="5" t="s">
        <v>25</v>
      </c>
      <c r="J14" s="5"/>
      <c r="K14" s="6" t="s">
        <v>1008</v>
      </c>
      <c r="L14" s="7">
        <v>0.3</v>
      </c>
      <c r="M14" s="5"/>
      <c r="N14" s="5" t="s">
        <v>997</v>
      </c>
      <c r="O14" s="5" t="s">
        <v>998</v>
      </c>
      <c r="P14" s="5"/>
      <c r="Q14" s="5"/>
      <c r="R14" s="10"/>
    </row>
    <row r="15" spans="1:18" ht="27" x14ac:dyDescent="0.3">
      <c r="A15" s="9">
        <v>957</v>
      </c>
      <c r="B15" s="8" t="s">
        <v>1022</v>
      </c>
      <c r="C15" s="5" t="e">
        <v>#N/A</v>
      </c>
      <c r="D15" s="5" t="s">
        <v>993</v>
      </c>
      <c r="E15" s="5" t="str">
        <f>LEFT(표1[[#This Row],[HS 6 digit]], 4)</f>
        <v>1211</v>
      </c>
      <c r="F15" s="5" t="s">
        <v>994</v>
      </c>
      <c r="G15" s="5" t="s">
        <v>995</v>
      </c>
      <c r="H15" s="5"/>
      <c r="I15" s="5" t="s">
        <v>25</v>
      </c>
      <c r="J15" s="5"/>
      <c r="K15" s="6" t="s">
        <v>1023</v>
      </c>
      <c r="L15" s="7">
        <v>0.3</v>
      </c>
      <c r="M15" s="5"/>
      <c r="N15" s="5" t="s">
        <v>997</v>
      </c>
      <c r="O15" s="5" t="s">
        <v>998</v>
      </c>
      <c r="P15" s="5"/>
      <c r="Q15" s="5"/>
      <c r="R15" s="10"/>
    </row>
    <row r="16" spans="1:18" ht="40.5" x14ac:dyDescent="0.3">
      <c r="A16" s="9">
        <v>958</v>
      </c>
      <c r="B16" s="8" t="s">
        <v>1024</v>
      </c>
      <c r="C16" s="5" t="e">
        <v>#N/A</v>
      </c>
      <c r="D16" s="5" t="s">
        <v>993</v>
      </c>
      <c r="E16" s="5" t="str">
        <f>LEFT(표1[[#This Row],[HS 6 digit]], 4)</f>
        <v>1211</v>
      </c>
      <c r="F16" s="5" t="s">
        <v>994</v>
      </c>
      <c r="G16" s="5" t="s">
        <v>995</v>
      </c>
      <c r="H16" s="5"/>
      <c r="I16" s="5" t="s">
        <v>25</v>
      </c>
      <c r="J16" s="5"/>
      <c r="K16" s="6" t="s">
        <v>1025</v>
      </c>
      <c r="L16" s="7">
        <v>0.3</v>
      </c>
      <c r="M16" s="5"/>
      <c r="N16" s="5" t="s">
        <v>997</v>
      </c>
      <c r="O16" s="5" t="s">
        <v>998</v>
      </c>
      <c r="P16" s="5"/>
      <c r="Q16" s="5"/>
      <c r="R16" s="10"/>
    </row>
    <row r="17" spans="1:18" ht="27" x14ac:dyDescent="0.3">
      <c r="A17" s="9">
        <v>959</v>
      </c>
      <c r="B17" s="8" t="s">
        <v>1026</v>
      </c>
      <c r="C17" s="5" t="e">
        <v>#N/A</v>
      </c>
      <c r="D17" s="5" t="s">
        <v>993</v>
      </c>
      <c r="E17" s="5" t="str">
        <f>LEFT(표1[[#This Row],[HS 6 digit]], 4)</f>
        <v>1211</v>
      </c>
      <c r="F17" s="5" t="s">
        <v>994</v>
      </c>
      <c r="G17" s="5" t="s">
        <v>995</v>
      </c>
      <c r="H17" s="5"/>
      <c r="I17" s="5" t="s">
        <v>25</v>
      </c>
      <c r="J17" s="5"/>
      <c r="K17" s="6" t="s">
        <v>1027</v>
      </c>
      <c r="L17" s="7">
        <v>0.3</v>
      </c>
      <c r="M17" s="5"/>
      <c r="N17" s="5" t="s">
        <v>997</v>
      </c>
      <c r="O17" s="5" t="s">
        <v>998</v>
      </c>
      <c r="P17" s="5"/>
      <c r="Q17" s="5"/>
      <c r="R17" s="10"/>
    </row>
    <row r="18" spans="1:18" x14ac:dyDescent="0.3">
      <c r="A18" s="9">
        <v>960</v>
      </c>
      <c r="B18" s="8" t="s">
        <v>1028</v>
      </c>
      <c r="C18" s="5" t="e">
        <v>#N/A</v>
      </c>
      <c r="D18" s="5" t="s">
        <v>993</v>
      </c>
      <c r="E18" s="5" t="str">
        <f>LEFT(표1[[#This Row],[HS 6 digit]], 4)</f>
        <v>1211</v>
      </c>
      <c r="F18" s="5" t="s">
        <v>994</v>
      </c>
      <c r="G18" s="5" t="s">
        <v>995</v>
      </c>
      <c r="H18" s="5"/>
      <c r="I18" s="5" t="s">
        <v>25</v>
      </c>
      <c r="J18" s="5"/>
      <c r="K18" s="6" t="s">
        <v>1008</v>
      </c>
      <c r="L18" s="7">
        <v>0.3</v>
      </c>
      <c r="M18" s="5"/>
      <c r="N18" s="5" t="s">
        <v>997</v>
      </c>
      <c r="O18" s="5" t="s">
        <v>998</v>
      </c>
      <c r="P18" s="5"/>
      <c r="Q18" s="5"/>
      <c r="R18" s="10"/>
    </row>
    <row r="19" spans="1:18" ht="27" x14ac:dyDescent="0.3">
      <c r="A19" s="9">
        <v>961</v>
      </c>
      <c r="B19" s="8" t="s">
        <v>1029</v>
      </c>
      <c r="C19" s="5" t="e">
        <v>#N/A</v>
      </c>
      <c r="D19" s="5" t="s">
        <v>993</v>
      </c>
      <c r="E19" s="5" t="str">
        <f>LEFT(표1[[#This Row],[HS 6 digit]], 4)</f>
        <v>1211</v>
      </c>
      <c r="F19" s="5" t="s">
        <v>994</v>
      </c>
      <c r="G19" s="5" t="s">
        <v>995</v>
      </c>
      <c r="H19" s="5"/>
      <c r="I19" s="5" t="s">
        <v>25</v>
      </c>
      <c r="J19" s="5"/>
      <c r="K19" s="6" t="s">
        <v>1030</v>
      </c>
      <c r="L19" s="7">
        <v>0.3</v>
      </c>
      <c r="M19" s="5"/>
      <c r="N19" s="5" t="s">
        <v>997</v>
      </c>
      <c r="O19" s="5" t="s">
        <v>998</v>
      </c>
      <c r="P19" s="5"/>
      <c r="Q19" s="5"/>
      <c r="R19" s="10"/>
    </row>
    <row r="20" spans="1:18" ht="40.5" x14ac:dyDescent="0.3">
      <c r="A20" s="9">
        <v>962</v>
      </c>
      <c r="B20" s="8" t="s">
        <v>1031</v>
      </c>
      <c r="C20" s="5" t="e">
        <v>#N/A</v>
      </c>
      <c r="D20" s="5" t="s">
        <v>993</v>
      </c>
      <c r="E20" s="5" t="str">
        <f>LEFT(표1[[#This Row],[HS 6 digit]], 4)</f>
        <v>1211</v>
      </c>
      <c r="F20" s="5" t="s">
        <v>994</v>
      </c>
      <c r="G20" s="5" t="s">
        <v>995</v>
      </c>
      <c r="H20" s="5"/>
      <c r="I20" s="5" t="s">
        <v>25</v>
      </c>
      <c r="J20" s="5"/>
      <c r="K20" s="6" t="s">
        <v>1032</v>
      </c>
      <c r="L20" s="7">
        <v>0.3</v>
      </c>
      <c r="M20" s="5"/>
      <c r="N20" s="5" t="s">
        <v>997</v>
      </c>
      <c r="O20" s="5" t="s">
        <v>998</v>
      </c>
      <c r="P20" s="5"/>
      <c r="Q20" s="5"/>
      <c r="R20" s="10"/>
    </row>
    <row r="21" spans="1:18" ht="40.5" x14ac:dyDescent="0.3">
      <c r="A21" s="9">
        <v>963</v>
      </c>
      <c r="B21" s="8" t="s">
        <v>1033</v>
      </c>
      <c r="C21" s="5" t="e">
        <v>#N/A</v>
      </c>
      <c r="D21" s="5" t="s">
        <v>993</v>
      </c>
      <c r="E21" s="5" t="str">
        <f>LEFT(표1[[#This Row],[HS 6 digit]], 4)</f>
        <v>1211</v>
      </c>
      <c r="F21" s="5" t="s">
        <v>994</v>
      </c>
      <c r="G21" s="5" t="s">
        <v>995</v>
      </c>
      <c r="H21" s="5"/>
      <c r="I21" s="5" t="s">
        <v>25</v>
      </c>
      <c r="J21" s="5"/>
      <c r="K21" s="6" t="s">
        <v>1034</v>
      </c>
      <c r="L21" s="7">
        <v>0.3</v>
      </c>
      <c r="M21" s="5"/>
      <c r="N21" s="5" t="s">
        <v>997</v>
      </c>
      <c r="O21" s="5" t="s">
        <v>998</v>
      </c>
      <c r="P21" s="5"/>
      <c r="Q21" s="5"/>
      <c r="R21" s="10"/>
    </row>
    <row r="22" spans="1:18" ht="108" x14ac:dyDescent="0.3">
      <c r="A22" s="9">
        <v>964</v>
      </c>
      <c r="B22" s="8" t="s">
        <v>1035</v>
      </c>
      <c r="C22" s="5" t="e">
        <v>#N/A</v>
      </c>
      <c r="D22" s="5" t="s">
        <v>993</v>
      </c>
      <c r="E22" s="5" t="str">
        <f>LEFT(표1[[#This Row],[HS 6 digit]], 4)</f>
        <v>1211</v>
      </c>
      <c r="F22" s="5" t="s">
        <v>994</v>
      </c>
      <c r="G22" s="5" t="s">
        <v>995</v>
      </c>
      <c r="H22" s="5"/>
      <c r="I22" s="5" t="s">
        <v>25</v>
      </c>
      <c r="J22" s="5"/>
      <c r="K22" s="6" t="s">
        <v>1036</v>
      </c>
      <c r="L22" s="7">
        <v>0.3</v>
      </c>
      <c r="M22" s="5"/>
      <c r="N22" s="5" t="s">
        <v>997</v>
      </c>
      <c r="O22" s="5" t="s">
        <v>998</v>
      </c>
      <c r="P22" s="5"/>
      <c r="Q22" s="5"/>
      <c r="R22" s="10"/>
    </row>
    <row r="23" spans="1:18" ht="27" x14ac:dyDescent="0.3">
      <c r="A23" s="9">
        <v>965</v>
      </c>
      <c r="B23" s="8" t="s">
        <v>1037</v>
      </c>
      <c r="C23" s="5" t="e">
        <v>#N/A</v>
      </c>
      <c r="D23" s="5" t="s">
        <v>993</v>
      </c>
      <c r="E23" s="5" t="str">
        <f>LEFT(표1[[#This Row],[HS 6 digit]], 4)</f>
        <v>1211</v>
      </c>
      <c r="F23" s="5" t="s">
        <v>994</v>
      </c>
      <c r="G23" s="5" t="s">
        <v>995</v>
      </c>
      <c r="H23" s="5"/>
      <c r="I23" s="5" t="s">
        <v>25</v>
      </c>
      <c r="J23" s="5"/>
      <c r="K23" s="6" t="s">
        <v>1038</v>
      </c>
      <c r="L23" s="7">
        <v>0.3</v>
      </c>
      <c r="M23" s="5"/>
      <c r="N23" s="5" t="s">
        <v>997</v>
      </c>
      <c r="O23" s="5" t="s">
        <v>998</v>
      </c>
      <c r="P23" s="5"/>
      <c r="Q23" s="5"/>
      <c r="R23" s="10"/>
    </row>
    <row r="24" spans="1:18" ht="27" x14ac:dyDescent="0.3">
      <c r="A24" s="9">
        <v>966</v>
      </c>
      <c r="B24" s="8" t="s">
        <v>1039</v>
      </c>
      <c r="C24" s="5" t="e">
        <v>#N/A</v>
      </c>
      <c r="D24" s="5" t="s">
        <v>993</v>
      </c>
      <c r="E24" s="5" t="str">
        <f>LEFT(표1[[#This Row],[HS 6 digit]], 4)</f>
        <v>1211</v>
      </c>
      <c r="F24" s="5" t="s">
        <v>994</v>
      </c>
      <c r="G24" s="5" t="s">
        <v>995</v>
      </c>
      <c r="H24" s="5"/>
      <c r="I24" s="5" t="s">
        <v>25</v>
      </c>
      <c r="J24" s="5"/>
      <c r="K24" s="6" t="s">
        <v>1040</v>
      </c>
      <c r="L24" s="7">
        <v>0.3</v>
      </c>
      <c r="M24" s="5"/>
      <c r="N24" s="5" t="s">
        <v>997</v>
      </c>
      <c r="O24" s="5" t="s">
        <v>998</v>
      </c>
      <c r="P24" s="5"/>
      <c r="Q24" s="5"/>
      <c r="R24" s="10"/>
    </row>
    <row r="25" spans="1:18" ht="40.5" x14ac:dyDescent="0.3">
      <c r="A25" s="9">
        <v>967</v>
      </c>
      <c r="B25" s="8" t="s">
        <v>1041</v>
      </c>
      <c r="C25" s="5" t="e">
        <v>#N/A</v>
      </c>
      <c r="D25" s="5" t="s">
        <v>993</v>
      </c>
      <c r="E25" s="5" t="str">
        <f>LEFT(표1[[#This Row],[HS 6 digit]], 4)</f>
        <v>1211</v>
      </c>
      <c r="F25" s="5" t="s">
        <v>994</v>
      </c>
      <c r="G25" s="5" t="s">
        <v>995</v>
      </c>
      <c r="H25" s="5"/>
      <c r="I25" s="5" t="s">
        <v>25</v>
      </c>
      <c r="J25" s="5"/>
      <c r="K25" s="6" t="s">
        <v>1042</v>
      </c>
      <c r="L25" s="7">
        <v>0.3</v>
      </c>
      <c r="M25" s="5"/>
      <c r="N25" s="5" t="s">
        <v>997</v>
      </c>
      <c r="O25" s="5" t="s">
        <v>998</v>
      </c>
      <c r="P25" s="5"/>
      <c r="Q25" s="5"/>
      <c r="R25" s="10"/>
    </row>
    <row r="26" spans="1:18" ht="27" x14ac:dyDescent="0.3">
      <c r="A26" s="9">
        <v>968</v>
      </c>
      <c r="B26" s="8" t="s">
        <v>1043</v>
      </c>
      <c r="C26" s="5" t="e">
        <v>#N/A</v>
      </c>
      <c r="D26" s="5" t="s">
        <v>993</v>
      </c>
      <c r="E26" s="5" t="str">
        <f>LEFT(표1[[#This Row],[HS 6 digit]], 4)</f>
        <v>1211</v>
      </c>
      <c r="F26" s="5" t="s">
        <v>994</v>
      </c>
      <c r="G26" s="5" t="s">
        <v>995</v>
      </c>
      <c r="H26" s="5"/>
      <c r="I26" s="5" t="s">
        <v>25</v>
      </c>
      <c r="J26" s="5"/>
      <c r="K26" s="6" t="s">
        <v>1044</v>
      </c>
      <c r="L26" s="7">
        <v>0.3</v>
      </c>
      <c r="M26" s="5"/>
      <c r="N26" s="5" t="s">
        <v>997</v>
      </c>
      <c r="O26" s="5" t="s">
        <v>998</v>
      </c>
      <c r="P26" s="5"/>
      <c r="Q26" s="5"/>
      <c r="R26" s="10"/>
    </row>
    <row r="27" spans="1:18" x14ac:dyDescent="0.3">
      <c r="A27" s="9">
        <v>969</v>
      </c>
      <c r="B27" s="8" t="s">
        <v>1045</v>
      </c>
      <c r="C27" s="5" t="e">
        <v>#N/A</v>
      </c>
      <c r="D27" s="5" t="s">
        <v>993</v>
      </c>
      <c r="E27" s="5" t="str">
        <f>LEFT(표1[[#This Row],[HS 6 digit]], 4)</f>
        <v>1211</v>
      </c>
      <c r="F27" s="5" t="s">
        <v>994</v>
      </c>
      <c r="G27" s="5" t="s">
        <v>995</v>
      </c>
      <c r="H27" s="5"/>
      <c r="I27" s="5" t="s">
        <v>25</v>
      </c>
      <c r="J27" s="5"/>
      <c r="K27" s="6" t="s">
        <v>1008</v>
      </c>
      <c r="L27" s="7">
        <v>0.3</v>
      </c>
      <c r="M27" s="5"/>
      <c r="N27" s="5" t="s">
        <v>997</v>
      </c>
      <c r="O27" s="5" t="s">
        <v>998</v>
      </c>
      <c r="P27" s="5"/>
      <c r="Q27" s="5"/>
      <c r="R27" s="10"/>
    </row>
    <row r="28" spans="1:18" ht="54" x14ac:dyDescent="0.3">
      <c r="A28" s="9">
        <v>970</v>
      </c>
      <c r="B28" s="8" t="s">
        <v>1046</v>
      </c>
      <c r="C28" s="5" t="e">
        <v>#N/A</v>
      </c>
      <c r="D28" s="5" t="s">
        <v>993</v>
      </c>
      <c r="E28" s="5" t="str">
        <f>LEFT(표1[[#This Row],[HS 6 digit]], 4)</f>
        <v>1211</v>
      </c>
      <c r="F28" s="5" t="s">
        <v>994</v>
      </c>
      <c r="G28" s="5" t="s">
        <v>995</v>
      </c>
      <c r="H28" s="5"/>
      <c r="I28" s="5" t="s">
        <v>25</v>
      </c>
      <c r="J28" s="5"/>
      <c r="K28" s="6" t="s">
        <v>1047</v>
      </c>
      <c r="L28" s="7">
        <v>0.3</v>
      </c>
      <c r="M28" s="5"/>
      <c r="N28" s="5" t="s">
        <v>997</v>
      </c>
      <c r="O28" s="5" t="s">
        <v>998</v>
      </c>
      <c r="P28" s="5"/>
      <c r="Q28" s="5"/>
      <c r="R28" s="10"/>
    </row>
    <row r="29" spans="1:18" ht="27" x14ac:dyDescent="0.3">
      <c r="A29" s="9">
        <v>971</v>
      </c>
      <c r="B29" s="8" t="s">
        <v>1048</v>
      </c>
      <c r="C29" s="5" t="e">
        <v>#N/A</v>
      </c>
      <c r="D29" s="5" t="s">
        <v>993</v>
      </c>
      <c r="E29" s="5" t="str">
        <f>LEFT(표1[[#This Row],[HS 6 digit]], 4)</f>
        <v>1211</v>
      </c>
      <c r="F29" s="5" t="s">
        <v>994</v>
      </c>
      <c r="G29" s="5" t="s">
        <v>995</v>
      </c>
      <c r="H29" s="5"/>
      <c r="I29" s="5" t="s">
        <v>25</v>
      </c>
      <c r="J29" s="5"/>
      <c r="K29" s="6" t="s">
        <v>1049</v>
      </c>
      <c r="L29" s="7">
        <v>0.3</v>
      </c>
      <c r="M29" s="5"/>
      <c r="N29" s="5" t="s">
        <v>997</v>
      </c>
      <c r="O29" s="5" t="s">
        <v>998</v>
      </c>
      <c r="P29" s="5"/>
      <c r="Q29" s="5"/>
      <c r="R29" s="10"/>
    </row>
    <row r="30" spans="1:18" ht="54" x14ac:dyDescent="0.3">
      <c r="A30" s="9">
        <v>972</v>
      </c>
      <c r="B30" s="8" t="s">
        <v>1050</v>
      </c>
      <c r="C30" s="5" t="e">
        <v>#N/A</v>
      </c>
      <c r="D30" s="5" t="s">
        <v>993</v>
      </c>
      <c r="E30" s="5" t="str">
        <f>LEFT(표1[[#This Row],[HS 6 digit]], 4)</f>
        <v>1211</v>
      </c>
      <c r="F30" s="5" t="s">
        <v>994</v>
      </c>
      <c r="G30" s="5" t="s">
        <v>995</v>
      </c>
      <c r="H30" s="5"/>
      <c r="I30" s="5" t="s">
        <v>25</v>
      </c>
      <c r="J30" s="5"/>
      <c r="K30" s="6" t="s">
        <v>1051</v>
      </c>
      <c r="L30" s="7">
        <v>0.3</v>
      </c>
      <c r="M30" s="5"/>
      <c r="N30" s="5" t="s">
        <v>997</v>
      </c>
      <c r="O30" s="5" t="s">
        <v>998</v>
      </c>
      <c r="P30" s="5"/>
      <c r="Q30" s="5"/>
      <c r="R30" s="10"/>
    </row>
    <row r="31" spans="1:18" x14ac:dyDescent="0.3">
      <c r="A31" s="9">
        <v>973</v>
      </c>
      <c r="B31" s="8" t="s">
        <v>1052</v>
      </c>
      <c r="C31" s="5" t="e">
        <v>#N/A</v>
      </c>
      <c r="D31" s="5" t="s">
        <v>993</v>
      </c>
      <c r="E31" s="5" t="str">
        <f>LEFT(표1[[#This Row],[HS 6 digit]], 4)</f>
        <v>1211</v>
      </c>
      <c r="F31" s="5" t="s">
        <v>994</v>
      </c>
      <c r="G31" s="5" t="s">
        <v>995</v>
      </c>
      <c r="H31" s="5"/>
      <c r="I31" s="5" t="s">
        <v>25</v>
      </c>
      <c r="J31" s="5"/>
      <c r="K31" s="6" t="s">
        <v>1053</v>
      </c>
      <c r="L31" s="7">
        <v>0.3</v>
      </c>
      <c r="M31" s="5"/>
      <c r="N31" s="5" t="s">
        <v>997</v>
      </c>
      <c r="O31" s="5" t="s">
        <v>998</v>
      </c>
      <c r="P31" s="5"/>
      <c r="Q31" s="5"/>
      <c r="R31" s="10"/>
    </row>
    <row r="32" spans="1:18" x14ac:dyDescent="0.3">
      <c r="A32" s="9">
        <v>974</v>
      </c>
      <c r="B32" s="8" t="s">
        <v>1054</v>
      </c>
      <c r="C32" s="5" t="e">
        <v>#N/A</v>
      </c>
      <c r="D32" s="5" t="s">
        <v>993</v>
      </c>
      <c r="E32" s="5" t="str">
        <f>LEFT(표1[[#This Row],[HS 6 digit]], 4)</f>
        <v>1211</v>
      </c>
      <c r="F32" s="5" t="s">
        <v>994</v>
      </c>
      <c r="G32" s="5" t="s">
        <v>995</v>
      </c>
      <c r="H32" s="5"/>
      <c r="I32" s="5" t="s">
        <v>25</v>
      </c>
      <c r="J32" s="5"/>
      <c r="K32" s="6" t="s">
        <v>1055</v>
      </c>
      <c r="L32" s="7">
        <v>0.3</v>
      </c>
      <c r="M32" s="5"/>
      <c r="N32" s="5" t="s">
        <v>997</v>
      </c>
      <c r="O32" s="5" t="s">
        <v>998</v>
      </c>
      <c r="P32" s="5"/>
      <c r="Q32" s="5"/>
      <c r="R32" s="10"/>
    </row>
    <row r="33" spans="1:18" x14ac:dyDescent="0.3">
      <c r="A33" s="9">
        <v>975</v>
      </c>
      <c r="B33" s="8" t="s">
        <v>1056</v>
      </c>
      <c r="C33" s="5" t="e">
        <v>#N/A</v>
      </c>
      <c r="D33" s="5" t="s">
        <v>993</v>
      </c>
      <c r="E33" s="5" t="str">
        <f>LEFT(표1[[#This Row],[HS 6 digit]], 4)</f>
        <v>1211</v>
      </c>
      <c r="F33" s="5" t="s">
        <v>994</v>
      </c>
      <c r="G33" s="5" t="s">
        <v>995</v>
      </c>
      <c r="H33" s="5"/>
      <c r="I33" s="5" t="s">
        <v>25</v>
      </c>
      <c r="J33" s="5"/>
      <c r="K33" s="6" t="s">
        <v>1057</v>
      </c>
      <c r="L33" s="7">
        <v>0.3</v>
      </c>
      <c r="M33" s="5"/>
      <c r="N33" s="5" t="s">
        <v>997</v>
      </c>
      <c r="O33" s="5" t="s">
        <v>998</v>
      </c>
      <c r="P33" s="5"/>
      <c r="Q33" s="5"/>
      <c r="R33" s="10"/>
    </row>
    <row r="34" spans="1:18" ht="54" x14ac:dyDescent="0.3">
      <c r="A34" s="9">
        <v>976</v>
      </c>
      <c r="B34" s="8" t="s">
        <v>1058</v>
      </c>
      <c r="C34" s="5" t="e">
        <v>#N/A</v>
      </c>
      <c r="D34" s="5" t="s">
        <v>993</v>
      </c>
      <c r="E34" s="5" t="str">
        <f>LEFT(표1[[#This Row],[HS 6 digit]], 4)</f>
        <v>1211</v>
      </c>
      <c r="F34" s="5" t="s">
        <v>994</v>
      </c>
      <c r="G34" s="5" t="s">
        <v>995</v>
      </c>
      <c r="H34" s="5"/>
      <c r="I34" s="5" t="s">
        <v>25</v>
      </c>
      <c r="J34" s="5"/>
      <c r="K34" s="6" t="s">
        <v>1059</v>
      </c>
      <c r="L34" s="7">
        <v>0.3</v>
      </c>
      <c r="M34" s="5"/>
      <c r="N34" s="5" t="s">
        <v>997</v>
      </c>
      <c r="O34" s="5" t="s">
        <v>998</v>
      </c>
      <c r="P34" s="5"/>
      <c r="Q34" s="5"/>
      <c r="R34" s="10"/>
    </row>
    <row r="35" spans="1:18" ht="54" x14ac:dyDescent="0.3">
      <c r="A35" s="9">
        <v>977</v>
      </c>
      <c r="B35" s="8" t="s">
        <v>1060</v>
      </c>
      <c r="C35" s="5" t="e">
        <v>#N/A</v>
      </c>
      <c r="D35" s="5" t="s">
        <v>993</v>
      </c>
      <c r="E35" s="5" t="str">
        <f>LEFT(표1[[#This Row],[HS 6 digit]], 4)</f>
        <v>1211</v>
      </c>
      <c r="F35" s="5" t="s">
        <v>994</v>
      </c>
      <c r="G35" s="5" t="s">
        <v>995</v>
      </c>
      <c r="H35" s="5"/>
      <c r="I35" s="5" t="s">
        <v>25</v>
      </c>
      <c r="J35" s="5"/>
      <c r="K35" s="6" t="s">
        <v>1061</v>
      </c>
      <c r="L35" s="7">
        <v>0.3</v>
      </c>
      <c r="M35" s="5"/>
      <c r="N35" s="5" t="s">
        <v>997</v>
      </c>
      <c r="O35" s="5" t="s">
        <v>998</v>
      </c>
      <c r="P35" s="5"/>
      <c r="Q35" s="5"/>
      <c r="R35" s="10"/>
    </row>
    <row r="36" spans="1:18" x14ac:dyDescent="0.3">
      <c r="A36" s="9">
        <v>978</v>
      </c>
      <c r="B36" s="8" t="s">
        <v>1062</v>
      </c>
      <c r="C36" s="5" t="e">
        <v>#N/A</v>
      </c>
      <c r="D36" s="5" t="s">
        <v>993</v>
      </c>
      <c r="E36" s="5" t="str">
        <f>LEFT(표1[[#This Row],[HS 6 digit]], 4)</f>
        <v>1211</v>
      </c>
      <c r="F36" s="5" t="s">
        <v>994</v>
      </c>
      <c r="G36" s="5" t="s">
        <v>995</v>
      </c>
      <c r="H36" s="5"/>
      <c r="I36" s="5" t="s">
        <v>25</v>
      </c>
      <c r="J36" s="5"/>
      <c r="K36" s="6" t="s">
        <v>1063</v>
      </c>
      <c r="L36" s="7">
        <v>0.3</v>
      </c>
      <c r="M36" s="5"/>
      <c r="N36" s="5" t="s">
        <v>997</v>
      </c>
      <c r="O36" s="5" t="s">
        <v>998</v>
      </c>
      <c r="P36" s="5"/>
      <c r="Q36" s="5"/>
      <c r="R36" s="10"/>
    </row>
    <row r="37" spans="1:18" x14ac:dyDescent="0.3">
      <c r="A37" s="9">
        <v>979</v>
      </c>
      <c r="B37" s="8" t="s">
        <v>1064</v>
      </c>
      <c r="C37" s="5" t="e">
        <v>#N/A</v>
      </c>
      <c r="D37" s="5" t="s">
        <v>993</v>
      </c>
      <c r="E37" s="5" t="str">
        <f>LEFT(표1[[#This Row],[HS 6 digit]], 4)</f>
        <v>1211</v>
      </c>
      <c r="F37" s="5" t="s">
        <v>994</v>
      </c>
      <c r="G37" s="5" t="s">
        <v>995</v>
      </c>
      <c r="H37" s="5"/>
      <c r="I37" s="5" t="s">
        <v>25</v>
      </c>
      <c r="J37" s="5"/>
      <c r="K37" s="6" t="s">
        <v>1065</v>
      </c>
      <c r="L37" s="7">
        <v>0.3</v>
      </c>
      <c r="M37" s="5"/>
      <c r="N37" s="5" t="s">
        <v>997</v>
      </c>
      <c r="O37" s="5" t="s">
        <v>998</v>
      </c>
      <c r="P37" s="5"/>
      <c r="Q37" s="5"/>
      <c r="R37" s="10"/>
    </row>
    <row r="38" spans="1:18" x14ac:dyDescent="0.3">
      <c r="A38" s="9">
        <v>980</v>
      </c>
      <c r="B38" s="8" t="s">
        <v>1066</v>
      </c>
      <c r="C38" s="5" t="e">
        <v>#N/A</v>
      </c>
      <c r="D38" s="5" t="s">
        <v>993</v>
      </c>
      <c r="E38" s="5" t="str">
        <f>LEFT(표1[[#This Row],[HS 6 digit]], 4)</f>
        <v>1211</v>
      </c>
      <c r="F38" s="5" t="s">
        <v>994</v>
      </c>
      <c r="G38" s="5" t="s">
        <v>995</v>
      </c>
      <c r="H38" s="5"/>
      <c r="I38" s="5" t="s">
        <v>25</v>
      </c>
      <c r="J38" s="5"/>
      <c r="K38" s="6" t="s">
        <v>1008</v>
      </c>
      <c r="L38" s="7">
        <v>0.3</v>
      </c>
      <c r="M38" s="5"/>
      <c r="N38" s="5" t="s">
        <v>997</v>
      </c>
      <c r="O38" s="5" t="s">
        <v>998</v>
      </c>
      <c r="P38" s="5"/>
      <c r="Q38" s="5"/>
      <c r="R38" s="10"/>
    </row>
    <row r="39" spans="1:18" x14ac:dyDescent="0.3">
      <c r="A39" s="9">
        <v>1022</v>
      </c>
      <c r="B39" s="8" t="s">
        <v>1067</v>
      </c>
      <c r="C39" s="5" t="e">
        <v>#N/A</v>
      </c>
      <c r="D39" s="5" t="s">
        <v>1068</v>
      </c>
      <c r="E39" s="5" t="str">
        <f>LEFT(표1[[#This Row],[HS 6 digit]], 4)</f>
        <v>1302</v>
      </c>
      <c r="F39" s="5" t="s">
        <v>994</v>
      </c>
      <c r="G39" s="5" t="s">
        <v>995</v>
      </c>
      <c r="H39" s="5" t="s">
        <v>994</v>
      </c>
      <c r="I39" s="5" t="s">
        <v>1069</v>
      </c>
      <c r="J39" s="5" t="s">
        <v>1070</v>
      </c>
      <c r="K39" s="6" t="s">
        <v>1071</v>
      </c>
      <c r="L39" s="7">
        <v>0.3</v>
      </c>
      <c r="M39" s="5"/>
      <c r="N39" s="5" t="s">
        <v>997</v>
      </c>
      <c r="O39" s="5" t="s">
        <v>998</v>
      </c>
      <c r="P39" s="5"/>
      <c r="Q39" s="5"/>
      <c r="R39" s="10"/>
    </row>
    <row r="40" spans="1:18" ht="27" x14ac:dyDescent="0.3">
      <c r="A40" s="9">
        <v>1702</v>
      </c>
      <c r="B40" s="8" t="s">
        <v>1072</v>
      </c>
      <c r="C40" s="5" t="e">
        <v>#N/A</v>
      </c>
      <c r="D40" s="5" t="s">
        <v>1073</v>
      </c>
      <c r="E40" s="5" t="str">
        <f>LEFT(표1[[#This Row],[HS 6 digit]], 4)</f>
        <v>2520</v>
      </c>
      <c r="F40" s="5" t="s">
        <v>1074</v>
      </c>
      <c r="G40" s="5" t="s">
        <v>1075</v>
      </c>
      <c r="H40" s="5" t="s">
        <v>1074</v>
      </c>
      <c r="I40" s="5" t="s">
        <v>1076</v>
      </c>
      <c r="J40" s="5" t="s">
        <v>1077</v>
      </c>
      <c r="K40" s="5" t="s">
        <v>1078</v>
      </c>
      <c r="L40" s="7">
        <v>0.1</v>
      </c>
      <c r="M40" s="5"/>
      <c r="N40" s="5" t="s">
        <v>1079</v>
      </c>
      <c r="O40" s="5" t="s">
        <v>998</v>
      </c>
      <c r="P40" s="5" t="s">
        <v>1080</v>
      </c>
      <c r="Q40" s="5"/>
      <c r="R40" s="10" t="s">
        <v>1081</v>
      </c>
    </row>
    <row r="41" spans="1:18" ht="27" x14ac:dyDescent="0.3">
      <c r="A41" s="9">
        <v>1703</v>
      </c>
      <c r="B41" s="8" t="s">
        <v>1082</v>
      </c>
      <c r="C41" s="5" t="e">
        <v>#N/A</v>
      </c>
      <c r="D41" s="5" t="s">
        <v>1073</v>
      </c>
      <c r="E41" s="5" t="str">
        <f>LEFT(표1[[#This Row],[HS 6 digit]], 4)</f>
        <v>2520</v>
      </c>
      <c r="F41" s="5" t="s">
        <v>1074</v>
      </c>
      <c r="G41" s="5" t="s">
        <v>1075</v>
      </c>
      <c r="H41" s="5"/>
      <c r="I41" s="5" t="s">
        <v>1076</v>
      </c>
      <c r="J41" s="5"/>
      <c r="K41" s="5" t="s">
        <v>1083</v>
      </c>
      <c r="L41" s="7">
        <v>0.1</v>
      </c>
      <c r="M41" s="5"/>
      <c r="N41" s="5" t="s">
        <v>1079</v>
      </c>
      <c r="O41" s="5" t="s">
        <v>998</v>
      </c>
      <c r="P41" s="5" t="s">
        <v>1080</v>
      </c>
      <c r="Q41" s="5"/>
      <c r="R41" s="10" t="s">
        <v>1081</v>
      </c>
    </row>
    <row r="42" spans="1:18" ht="27" x14ac:dyDescent="0.3">
      <c r="A42" s="9">
        <v>1966</v>
      </c>
      <c r="B42" s="8" t="s">
        <v>14</v>
      </c>
      <c r="C42" s="5" t="e">
        <v>#N/A</v>
      </c>
      <c r="D42" s="5" t="s">
        <v>15</v>
      </c>
      <c r="E42" s="5" t="str">
        <f>LEFT(표1[[#This Row],[HS 6 digit]], 4)</f>
        <v>2810</v>
      </c>
      <c r="F42" s="5" t="s">
        <v>994</v>
      </c>
      <c r="G42" s="5" t="s">
        <v>995</v>
      </c>
      <c r="H42" s="5"/>
      <c r="I42" s="5" t="s">
        <v>1084</v>
      </c>
      <c r="J42" s="5"/>
      <c r="K42" s="6" t="s">
        <v>1085</v>
      </c>
      <c r="L42" s="7">
        <v>0.1</v>
      </c>
      <c r="M42" s="5"/>
      <c r="N42" s="5" t="e">
        <v>#N/A</v>
      </c>
      <c r="O42" s="5" t="s">
        <v>998</v>
      </c>
      <c r="P42" s="5"/>
      <c r="Q42" s="5">
        <v>3</v>
      </c>
      <c r="R42" s="10"/>
    </row>
    <row r="43" spans="1:18" x14ac:dyDescent="0.3">
      <c r="A43" s="9">
        <v>1967</v>
      </c>
      <c r="B43" s="8" t="s">
        <v>19</v>
      </c>
      <c r="C43" s="5" t="e">
        <v>#N/A</v>
      </c>
      <c r="D43" s="5" t="s">
        <v>15</v>
      </c>
      <c r="E43" s="5" t="str">
        <f>LEFT(표1[[#This Row],[HS 6 digit]], 4)</f>
        <v>2810</v>
      </c>
      <c r="F43" s="5" t="s">
        <v>994</v>
      </c>
      <c r="G43" s="5" t="s">
        <v>995</v>
      </c>
      <c r="H43" s="5"/>
      <c r="I43" s="5" t="s">
        <v>1084</v>
      </c>
      <c r="J43" s="5"/>
      <c r="K43" s="6" t="s">
        <v>1086</v>
      </c>
      <c r="L43" s="7">
        <v>0.1</v>
      </c>
      <c r="M43" s="5"/>
      <c r="N43" s="5" t="e">
        <v>#N/A</v>
      </c>
      <c r="O43" s="5" t="s">
        <v>998</v>
      </c>
      <c r="P43" s="5"/>
      <c r="Q43" s="5"/>
      <c r="R43" s="10"/>
    </row>
    <row r="44" spans="1:18" ht="27" x14ac:dyDescent="0.3">
      <c r="A44" s="9">
        <v>1977</v>
      </c>
      <c r="B44" s="8" t="s">
        <v>1087</v>
      </c>
      <c r="C44" s="5" t="e">
        <v>#N/A</v>
      </c>
      <c r="D44" s="5" t="s">
        <v>1088</v>
      </c>
      <c r="E44" s="5" t="str">
        <f>LEFT(표1[[#This Row],[HS 6 digit]], 4)</f>
        <v>2811</v>
      </c>
      <c r="F44" s="5" t="s">
        <v>994</v>
      </c>
      <c r="G44" s="5" t="s">
        <v>995</v>
      </c>
      <c r="H44" s="5"/>
      <c r="I44" s="5" t="s">
        <v>25</v>
      </c>
      <c r="J44" s="5"/>
      <c r="K44" s="6" t="s">
        <v>1089</v>
      </c>
      <c r="L44" s="7">
        <v>0.1</v>
      </c>
      <c r="M44" s="5"/>
      <c r="N44" s="5" t="e">
        <v>#N/A</v>
      </c>
      <c r="O44" s="5" t="s">
        <v>998</v>
      </c>
      <c r="P44" s="5"/>
      <c r="Q44" s="5"/>
      <c r="R44" s="10"/>
    </row>
    <row r="45" spans="1:18" ht="27" x14ac:dyDescent="0.3">
      <c r="A45" s="9">
        <v>1978</v>
      </c>
      <c r="B45" s="8" t="s">
        <v>1090</v>
      </c>
      <c r="C45" s="5" t="e">
        <v>#N/A</v>
      </c>
      <c r="D45" s="5" t="s">
        <v>1088</v>
      </c>
      <c r="E45" s="5" t="str">
        <f>LEFT(표1[[#This Row],[HS 6 digit]], 4)</f>
        <v>2811</v>
      </c>
      <c r="F45" s="5" t="s">
        <v>994</v>
      </c>
      <c r="G45" s="5" t="s">
        <v>995</v>
      </c>
      <c r="H45" s="5" t="s">
        <v>994</v>
      </c>
      <c r="I45" s="5" t="s">
        <v>25</v>
      </c>
      <c r="J45" s="5" t="s">
        <v>1091</v>
      </c>
      <c r="K45" s="6" t="s">
        <v>1092</v>
      </c>
      <c r="L45" s="7">
        <v>0.1</v>
      </c>
      <c r="M45" s="5"/>
      <c r="N45" s="5" t="e">
        <v>#N/A</v>
      </c>
      <c r="O45" s="5" t="s">
        <v>998</v>
      </c>
      <c r="P45" s="5"/>
      <c r="Q45" s="5"/>
      <c r="R45" s="10"/>
    </row>
    <row r="46" spans="1:18" ht="27" x14ac:dyDescent="0.3">
      <c r="A46" s="9">
        <v>1979</v>
      </c>
      <c r="B46" s="8" t="s">
        <v>1093</v>
      </c>
      <c r="C46" s="5" t="e">
        <v>#N/A</v>
      </c>
      <c r="D46" s="5" t="s">
        <v>1088</v>
      </c>
      <c r="E46" s="5" t="str">
        <f>LEFT(표1[[#This Row],[HS 6 digit]], 4)</f>
        <v>2811</v>
      </c>
      <c r="F46" s="5" t="s">
        <v>994</v>
      </c>
      <c r="G46" s="5" t="s">
        <v>995</v>
      </c>
      <c r="H46" s="5"/>
      <c r="I46" s="5" t="s">
        <v>25</v>
      </c>
      <c r="J46" s="5"/>
      <c r="K46" s="6" t="s">
        <v>1094</v>
      </c>
      <c r="L46" s="7">
        <v>0.1</v>
      </c>
      <c r="M46" s="5"/>
      <c r="N46" s="5" t="e">
        <v>#N/A</v>
      </c>
      <c r="O46" s="5" t="s">
        <v>998</v>
      </c>
      <c r="P46" s="5"/>
      <c r="Q46" s="5"/>
      <c r="R46" s="10"/>
    </row>
    <row r="47" spans="1:18" ht="27" x14ac:dyDescent="0.3">
      <c r="A47" s="9">
        <v>1980</v>
      </c>
      <c r="B47" s="8" t="s">
        <v>1095</v>
      </c>
      <c r="C47" s="5" t="e">
        <v>#N/A</v>
      </c>
      <c r="D47" s="5" t="s">
        <v>1088</v>
      </c>
      <c r="E47" s="5" t="str">
        <f>LEFT(표1[[#This Row],[HS 6 digit]], 4)</f>
        <v>2811</v>
      </c>
      <c r="F47" s="5" t="s">
        <v>994</v>
      </c>
      <c r="G47" s="5" t="s">
        <v>995</v>
      </c>
      <c r="H47" s="5"/>
      <c r="I47" s="5" t="s">
        <v>25</v>
      </c>
      <c r="J47" s="5"/>
      <c r="K47" s="6" t="s">
        <v>1096</v>
      </c>
      <c r="L47" s="7">
        <v>0.1</v>
      </c>
      <c r="M47" s="5"/>
      <c r="N47" s="5" t="e">
        <v>#N/A</v>
      </c>
      <c r="O47" s="5" t="s">
        <v>998</v>
      </c>
      <c r="P47" s="5"/>
      <c r="Q47" s="5"/>
      <c r="R47" s="10"/>
    </row>
    <row r="48" spans="1:18" ht="54" x14ac:dyDescent="0.3">
      <c r="A48" s="9">
        <v>1981</v>
      </c>
      <c r="B48" s="8" t="s">
        <v>1097</v>
      </c>
      <c r="C48" s="5" t="e">
        <v>#N/A</v>
      </c>
      <c r="D48" s="5" t="s">
        <v>1088</v>
      </c>
      <c r="E48" s="5" t="str">
        <f>LEFT(표1[[#This Row],[HS 6 digit]], 4)</f>
        <v>2811</v>
      </c>
      <c r="F48" s="5" t="s">
        <v>994</v>
      </c>
      <c r="G48" s="5" t="s">
        <v>995</v>
      </c>
      <c r="H48" s="5"/>
      <c r="I48" s="5" t="s">
        <v>25</v>
      </c>
      <c r="J48" s="5"/>
      <c r="K48" s="6" t="s">
        <v>1098</v>
      </c>
      <c r="L48" s="7">
        <v>0.1</v>
      </c>
      <c r="M48" s="5"/>
      <c r="N48" s="5" t="e">
        <v>#N/A</v>
      </c>
      <c r="O48" s="5" t="s">
        <v>998</v>
      </c>
      <c r="P48" s="5"/>
      <c r="Q48" s="5"/>
      <c r="R48" s="10"/>
    </row>
    <row r="49" spans="1:18" x14ac:dyDescent="0.3">
      <c r="A49" s="9">
        <v>1982</v>
      </c>
      <c r="B49" s="8" t="s">
        <v>1099</v>
      </c>
      <c r="C49" s="5" t="e">
        <v>#N/A</v>
      </c>
      <c r="D49" s="5" t="s">
        <v>1088</v>
      </c>
      <c r="E49" s="5" t="str">
        <f>LEFT(표1[[#This Row],[HS 6 digit]], 4)</f>
        <v>2811</v>
      </c>
      <c r="F49" s="5" t="s">
        <v>994</v>
      </c>
      <c r="G49" s="5" t="s">
        <v>995</v>
      </c>
      <c r="H49" s="5"/>
      <c r="I49" s="5" t="s">
        <v>25</v>
      </c>
      <c r="J49" s="5"/>
      <c r="K49" s="6" t="s">
        <v>1083</v>
      </c>
      <c r="L49" s="7">
        <v>0.1</v>
      </c>
      <c r="M49" s="5"/>
      <c r="N49" s="5" t="e">
        <v>#N/A</v>
      </c>
      <c r="O49" s="5" t="s">
        <v>998</v>
      </c>
      <c r="P49" s="5"/>
      <c r="Q49" s="5"/>
      <c r="R49" s="10"/>
    </row>
    <row r="50" spans="1:18" ht="27" x14ac:dyDescent="0.3">
      <c r="A50" s="9">
        <v>2119</v>
      </c>
      <c r="B50" s="8" t="s">
        <v>1100</v>
      </c>
      <c r="C50" s="5" t="e">
        <v>#N/A</v>
      </c>
      <c r="D50" s="5" t="s">
        <v>1101</v>
      </c>
      <c r="E50" s="5" t="str">
        <f>LEFT(표1[[#This Row],[HS 6 digit]], 4)</f>
        <v>2833</v>
      </c>
      <c r="F50" s="5" t="s">
        <v>994</v>
      </c>
      <c r="G50" s="5" t="s">
        <v>995</v>
      </c>
      <c r="H50" s="5"/>
      <c r="I50" s="5" t="s">
        <v>25</v>
      </c>
      <c r="J50" s="5"/>
      <c r="K50" s="6" t="s">
        <v>1102</v>
      </c>
      <c r="L50" s="7">
        <v>0.1</v>
      </c>
      <c r="M50" s="5"/>
      <c r="N50" s="5" t="e">
        <v>#N/A</v>
      </c>
      <c r="O50" s="5" t="s">
        <v>998</v>
      </c>
      <c r="P50" s="5"/>
      <c r="Q50" s="5"/>
      <c r="R50" s="10"/>
    </row>
    <row r="51" spans="1:18" ht="27" x14ac:dyDescent="0.3">
      <c r="A51" s="9">
        <v>2120</v>
      </c>
      <c r="B51" s="8" t="s">
        <v>1103</v>
      </c>
      <c r="C51" s="5" t="e">
        <v>#N/A</v>
      </c>
      <c r="D51" s="5" t="s">
        <v>1101</v>
      </c>
      <c r="E51" s="5" t="str">
        <f>LEFT(표1[[#This Row],[HS 6 digit]], 4)</f>
        <v>2833</v>
      </c>
      <c r="F51" s="5" t="s">
        <v>994</v>
      </c>
      <c r="G51" s="5" t="s">
        <v>995</v>
      </c>
      <c r="H51" s="5"/>
      <c r="I51" s="5" t="s">
        <v>25</v>
      </c>
      <c r="J51" s="5"/>
      <c r="K51" s="6" t="s">
        <v>1104</v>
      </c>
      <c r="L51" s="7">
        <v>0.1</v>
      </c>
      <c r="M51" s="5"/>
      <c r="N51" s="5" t="e">
        <v>#N/A</v>
      </c>
      <c r="O51" s="5" t="s">
        <v>998</v>
      </c>
      <c r="P51" s="5"/>
      <c r="Q51" s="5"/>
      <c r="R51" s="10"/>
    </row>
    <row r="52" spans="1:18" ht="40.5" x14ac:dyDescent="0.3">
      <c r="A52" s="9">
        <v>2121</v>
      </c>
      <c r="B52" s="8" t="s">
        <v>1105</v>
      </c>
      <c r="C52" s="5" t="e">
        <v>#N/A</v>
      </c>
      <c r="D52" s="5" t="s">
        <v>1101</v>
      </c>
      <c r="E52" s="5" t="str">
        <f>LEFT(표1[[#This Row],[HS 6 digit]], 4)</f>
        <v>2833</v>
      </c>
      <c r="F52" s="5" t="s">
        <v>994</v>
      </c>
      <c r="G52" s="5" t="s">
        <v>995</v>
      </c>
      <c r="H52" s="5"/>
      <c r="I52" s="5" t="s">
        <v>25</v>
      </c>
      <c r="J52" s="5"/>
      <c r="K52" s="6" t="s">
        <v>1106</v>
      </c>
      <c r="L52" s="7">
        <v>0.1</v>
      </c>
      <c r="M52" s="5"/>
      <c r="N52" s="5" t="e">
        <v>#N/A</v>
      </c>
      <c r="O52" s="5" t="s">
        <v>998</v>
      </c>
      <c r="P52" s="5"/>
      <c r="Q52" s="5"/>
      <c r="R52" s="10"/>
    </row>
    <row r="53" spans="1:18" ht="27" x14ac:dyDescent="0.3">
      <c r="A53" s="9">
        <v>2122</v>
      </c>
      <c r="B53" s="8" t="s">
        <v>1107</v>
      </c>
      <c r="C53" s="5" t="e">
        <v>#N/A</v>
      </c>
      <c r="D53" s="5" t="s">
        <v>1101</v>
      </c>
      <c r="E53" s="5" t="str">
        <f>LEFT(표1[[#This Row],[HS 6 digit]], 4)</f>
        <v>2833</v>
      </c>
      <c r="F53" s="5" t="s">
        <v>994</v>
      </c>
      <c r="G53" s="5" t="s">
        <v>995</v>
      </c>
      <c r="H53" s="5"/>
      <c r="I53" s="5" t="s">
        <v>25</v>
      </c>
      <c r="J53" s="5"/>
      <c r="K53" s="6" t="s">
        <v>1108</v>
      </c>
      <c r="L53" s="7">
        <v>0.1</v>
      </c>
      <c r="M53" s="5"/>
      <c r="N53" s="5" t="e">
        <v>#N/A</v>
      </c>
      <c r="O53" s="5" t="s">
        <v>998</v>
      </c>
      <c r="P53" s="5"/>
      <c r="Q53" s="5"/>
      <c r="R53" s="10"/>
    </row>
    <row r="54" spans="1:18" x14ac:dyDescent="0.3">
      <c r="A54" s="9">
        <v>2123</v>
      </c>
      <c r="B54" s="8" t="s">
        <v>1109</v>
      </c>
      <c r="C54" s="5" t="e">
        <v>#N/A</v>
      </c>
      <c r="D54" s="5" t="s">
        <v>1101</v>
      </c>
      <c r="E54" s="5" t="str">
        <f>LEFT(표1[[#This Row],[HS 6 digit]], 4)</f>
        <v>2833</v>
      </c>
      <c r="F54" s="5" t="s">
        <v>994</v>
      </c>
      <c r="G54" s="5" t="s">
        <v>995</v>
      </c>
      <c r="H54" s="5" t="s">
        <v>994</v>
      </c>
      <c r="I54" s="5" t="s">
        <v>25</v>
      </c>
      <c r="J54" s="5" t="s">
        <v>25</v>
      </c>
      <c r="K54" s="6" t="s">
        <v>1083</v>
      </c>
      <c r="L54" s="7">
        <v>0.1</v>
      </c>
      <c r="M54" s="5"/>
      <c r="N54" s="5" t="e">
        <v>#N/A</v>
      </c>
      <c r="O54" s="5" t="s">
        <v>998</v>
      </c>
      <c r="P54" s="5"/>
      <c r="Q54" s="5"/>
      <c r="R54" s="10"/>
    </row>
    <row r="55" spans="1:18" ht="40.5" x14ac:dyDescent="0.3">
      <c r="A55" s="9">
        <v>2136</v>
      </c>
      <c r="B55" s="8" t="s">
        <v>20</v>
      </c>
      <c r="C55" s="5" t="e">
        <v>#N/A</v>
      </c>
      <c r="D55" s="5" t="s">
        <v>21</v>
      </c>
      <c r="E55" s="5" t="str">
        <f>LEFT(표1[[#This Row],[HS 6 digit]], 4)</f>
        <v>2835</v>
      </c>
      <c r="F55" s="5" t="s">
        <v>994</v>
      </c>
      <c r="G55" s="5" t="s">
        <v>995</v>
      </c>
      <c r="H55" s="5" t="s">
        <v>994</v>
      </c>
      <c r="I55" s="5" t="s">
        <v>1110</v>
      </c>
      <c r="J55" s="5" t="s">
        <v>1111</v>
      </c>
      <c r="K55" s="6" t="s">
        <v>1112</v>
      </c>
      <c r="L55" s="7">
        <v>0.1</v>
      </c>
      <c r="M55" s="5"/>
      <c r="N55" s="5" t="e">
        <v>#N/A</v>
      </c>
      <c r="O55" s="5" t="s">
        <v>998</v>
      </c>
      <c r="P55" s="5"/>
      <c r="Q55" s="5"/>
      <c r="R55" s="10"/>
    </row>
    <row r="56" spans="1:18" ht="54" x14ac:dyDescent="0.3">
      <c r="A56" s="9">
        <v>2137</v>
      </c>
      <c r="B56" s="8" t="s">
        <v>22</v>
      </c>
      <c r="C56" s="5" t="e">
        <v>#N/A</v>
      </c>
      <c r="D56" s="5" t="s">
        <v>21</v>
      </c>
      <c r="E56" s="5" t="str">
        <f>LEFT(표1[[#This Row],[HS 6 digit]], 4)</f>
        <v>2835</v>
      </c>
      <c r="F56" s="5" t="s">
        <v>994</v>
      </c>
      <c r="G56" s="5" t="s">
        <v>995</v>
      </c>
      <c r="H56" s="5"/>
      <c r="I56" s="5" t="s">
        <v>1110</v>
      </c>
      <c r="J56" s="5"/>
      <c r="K56" s="6" t="s">
        <v>1113</v>
      </c>
      <c r="L56" s="7">
        <v>0.1</v>
      </c>
      <c r="M56" s="5"/>
      <c r="N56" s="5" t="e">
        <v>#N/A</v>
      </c>
      <c r="O56" s="5" t="s">
        <v>998</v>
      </c>
      <c r="P56" s="5"/>
      <c r="Q56" s="5"/>
      <c r="R56" s="10"/>
    </row>
    <row r="57" spans="1:18" x14ac:dyDescent="0.3">
      <c r="A57" s="9">
        <v>2138</v>
      </c>
      <c r="B57" s="8" t="s">
        <v>23</v>
      </c>
      <c r="C57" s="5" t="e">
        <v>#N/A</v>
      </c>
      <c r="D57" s="5" t="s">
        <v>21</v>
      </c>
      <c r="E57" s="5" t="str">
        <f>LEFT(표1[[#This Row],[HS 6 digit]], 4)</f>
        <v>2835</v>
      </c>
      <c r="F57" s="5" t="s">
        <v>994</v>
      </c>
      <c r="G57" s="5" t="s">
        <v>995</v>
      </c>
      <c r="H57" s="5"/>
      <c r="I57" s="5" t="s">
        <v>1110</v>
      </c>
      <c r="J57" s="5"/>
      <c r="K57" s="6" t="s">
        <v>1083</v>
      </c>
      <c r="L57" s="7">
        <v>0.1</v>
      </c>
      <c r="M57" s="5"/>
      <c r="N57" s="5" t="e">
        <v>#N/A</v>
      </c>
      <c r="O57" s="5" t="s">
        <v>998</v>
      </c>
      <c r="P57" s="5"/>
      <c r="Q57" s="5"/>
      <c r="R57" s="10"/>
    </row>
    <row r="58" spans="1:18" ht="27" x14ac:dyDescent="0.3">
      <c r="A58" s="9">
        <v>2166</v>
      </c>
      <c r="B58" s="8" t="s">
        <v>1114</v>
      </c>
      <c r="C58" s="5" t="e">
        <v>#N/A</v>
      </c>
      <c r="D58" s="5" t="s">
        <v>1115</v>
      </c>
      <c r="E58" s="5" t="str">
        <f>LEFT(표1[[#This Row],[HS 6 digit]], 4)</f>
        <v>2837</v>
      </c>
      <c r="F58" s="5" t="s">
        <v>994</v>
      </c>
      <c r="G58" s="5" t="s">
        <v>995</v>
      </c>
      <c r="H58" s="5"/>
      <c r="I58" s="5" t="s">
        <v>25</v>
      </c>
      <c r="J58" s="5"/>
      <c r="K58" s="6" t="s">
        <v>1116</v>
      </c>
      <c r="L58" s="7">
        <v>0.1</v>
      </c>
      <c r="M58" s="5"/>
      <c r="N58" s="5" t="e">
        <v>#N/A</v>
      </c>
      <c r="O58" s="5" t="s">
        <v>998</v>
      </c>
      <c r="P58" s="5"/>
      <c r="Q58" s="5"/>
      <c r="R58" s="10"/>
    </row>
    <row r="59" spans="1:18" ht="54" x14ac:dyDescent="0.3">
      <c r="A59" s="9">
        <v>2167</v>
      </c>
      <c r="B59" s="8" t="s">
        <v>1117</v>
      </c>
      <c r="C59" s="5" t="e">
        <v>#N/A</v>
      </c>
      <c r="D59" s="5" t="s">
        <v>1115</v>
      </c>
      <c r="E59" s="5" t="str">
        <f>LEFT(표1[[#This Row],[HS 6 digit]], 4)</f>
        <v>2837</v>
      </c>
      <c r="F59" s="5" t="s">
        <v>994</v>
      </c>
      <c r="G59" s="5" t="s">
        <v>995</v>
      </c>
      <c r="H59" s="5" t="s">
        <v>994</v>
      </c>
      <c r="I59" s="5" t="s">
        <v>25</v>
      </c>
      <c r="J59" s="5" t="s">
        <v>1118</v>
      </c>
      <c r="K59" s="6" t="s">
        <v>1119</v>
      </c>
      <c r="L59" s="7">
        <v>0.1</v>
      </c>
      <c r="M59" s="5"/>
      <c r="N59" s="5" t="e">
        <v>#N/A</v>
      </c>
      <c r="O59" s="5" t="s">
        <v>998</v>
      </c>
      <c r="P59" s="5"/>
      <c r="Q59" s="5"/>
      <c r="R59" s="10"/>
    </row>
    <row r="60" spans="1:18" x14ac:dyDescent="0.3">
      <c r="A60" s="9">
        <v>2168</v>
      </c>
      <c r="B60" s="8" t="s">
        <v>1120</v>
      </c>
      <c r="C60" s="5" t="e">
        <v>#N/A</v>
      </c>
      <c r="D60" s="5" t="s">
        <v>1115</v>
      </c>
      <c r="E60" s="5" t="str">
        <f>LEFT(표1[[#This Row],[HS 6 digit]], 4)</f>
        <v>2837</v>
      </c>
      <c r="F60" s="5" t="s">
        <v>994</v>
      </c>
      <c r="G60" s="5" t="s">
        <v>995</v>
      </c>
      <c r="H60" s="5"/>
      <c r="I60" s="5" t="s">
        <v>25</v>
      </c>
      <c r="J60" s="5"/>
      <c r="K60" s="6" t="s">
        <v>1083</v>
      </c>
      <c r="L60" s="7">
        <v>0.1</v>
      </c>
      <c r="M60" s="5"/>
      <c r="N60" s="5" t="e">
        <v>#N/A</v>
      </c>
      <c r="O60" s="5" t="s">
        <v>998</v>
      </c>
      <c r="P60" s="5"/>
      <c r="Q60" s="5"/>
      <c r="R60" s="10"/>
    </row>
    <row r="61" spans="1:18" ht="27" x14ac:dyDescent="0.3">
      <c r="A61" s="9">
        <v>2185</v>
      </c>
      <c r="B61" s="8" t="s">
        <v>1121</v>
      </c>
      <c r="C61" s="5" t="e">
        <v>#N/A</v>
      </c>
      <c r="D61" s="5" t="s">
        <v>1122</v>
      </c>
      <c r="E61" s="5" t="str">
        <f>LEFT(표1[[#This Row],[HS 6 digit]], 4)</f>
        <v>2841</v>
      </c>
      <c r="F61" s="5" t="s">
        <v>994</v>
      </c>
      <c r="G61" s="5" t="s">
        <v>995</v>
      </c>
      <c r="H61" s="5"/>
      <c r="I61" s="5" t="s">
        <v>1123</v>
      </c>
      <c r="J61" s="5"/>
      <c r="K61" s="6" t="s">
        <v>1124</v>
      </c>
      <c r="L61" s="7">
        <v>0.1</v>
      </c>
      <c r="M61" s="5"/>
      <c r="N61" s="5" t="e">
        <v>#N/A</v>
      </c>
      <c r="O61" s="5" t="s">
        <v>998</v>
      </c>
      <c r="P61" s="5"/>
      <c r="Q61" s="5"/>
      <c r="R61" s="10"/>
    </row>
    <row r="62" spans="1:18" x14ac:dyDescent="0.3">
      <c r="A62" s="9">
        <v>2186</v>
      </c>
      <c r="B62" s="8" t="s">
        <v>1125</v>
      </c>
      <c r="C62" s="5" t="e">
        <v>#N/A</v>
      </c>
      <c r="D62" s="5" t="s">
        <v>1122</v>
      </c>
      <c r="E62" s="5" t="str">
        <f>LEFT(표1[[#This Row],[HS 6 digit]], 4)</f>
        <v>2841</v>
      </c>
      <c r="F62" s="5" t="s">
        <v>994</v>
      </c>
      <c r="G62" s="5" t="s">
        <v>995</v>
      </c>
      <c r="H62" s="5" t="s">
        <v>994</v>
      </c>
      <c r="I62" s="5" t="s">
        <v>1123</v>
      </c>
      <c r="J62" s="5" t="s">
        <v>25</v>
      </c>
      <c r="K62" s="6" t="s">
        <v>1083</v>
      </c>
      <c r="L62" s="7">
        <v>0.1</v>
      </c>
      <c r="M62" s="5"/>
      <c r="N62" s="5" t="e">
        <v>#N/A</v>
      </c>
      <c r="O62" s="5" t="s">
        <v>998</v>
      </c>
      <c r="P62" s="5"/>
      <c r="Q62" s="5"/>
      <c r="R62" s="10"/>
    </row>
    <row r="63" spans="1:18" x14ac:dyDescent="0.3">
      <c r="A63" s="9">
        <v>2195</v>
      </c>
      <c r="B63" s="8" t="s">
        <v>1126</v>
      </c>
      <c r="C63" s="5" t="e">
        <v>#N/A</v>
      </c>
      <c r="D63" s="5" t="s">
        <v>1127</v>
      </c>
      <c r="E63" s="5" t="str">
        <f>LEFT(표1[[#This Row],[HS 6 digit]], 4)</f>
        <v>2841</v>
      </c>
      <c r="F63" s="5" t="s">
        <v>994</v>
      </c>
      <c r="G63" s="5" t="s">
        <v>995</v>
      </c>
      <c r="H63" s="5"/>
      <c r="I63" s="5" t="s">
        <v>25</v>
      </c>
      <c r="J63" s="5"/>
      <c r="K63" s="6" t="s">
        <v>1128</v>
      </c>
      <c r="L63" s="7">
        <v>0.1</v>
      </c>
      <c r="M63" s="5"/>
      <c r="N63" s="5" t="e">
        <v>#N/A</v>
      </c>
      <c r="O63" s="5" t="s">
        <v>998</v>
      </c>
      <c r="P63" s="5"/>
      <c r="Q63" s="5"/>
      <c r="R63" s="10"/>
    </row>
    <row r="64" spans="1:18" ht="27" x14ac:dyDescent="0.3">
      <c r="A64" s="9">
        <v>2197</v>
      </c>
      <c r="B64" s="8" t="s">
        <v>1129</v>
      </c>
      <c r="C64" s="5" t="e">
        <v>#N/A</v>
      </c>
      <c r="D64" s="5" t="s">
        <v>1130</v>
      </c>
      <c r="E64" s="5" t="str">
        <f>LEFT(표1[[#This Row],[HS 6 digit]], 4)</f>
        <v>2842</v>
      </c>
      <c r="F64" s="5" t="s">
        <v>994</v>
      </c>
      <c r="G64" s="5" t="s">
        <v>995</v>
      </c>
      <c r="H64" s="5"/>
      <c r="I64" s="5" t="s">
        <v>25</v>
      </c>
      <c r="J64" s="5"/>
      <c r="K64" s="6" t="s">
        <v>1131</v>
      </c>
      <c r="L64" s="7">
        <v>0.1</v>
      </c>
      <c r="M64" s="5"/>
      <c r="N64" s="5" t="e">
        <v>#N/A</v>
      </c>
      <c r="O64" s="5" t="s">
        <v>998</v>
      </c>
      <c r="P64" s="5"/>
      <c r="Q64" s="5"/>
      <c r="R64" s="10"/>
    </row>
    <row r="65" spans="1:18" ht="54" x14ac:dyDescent="0.3">
      <c r="A65" s="9">
        <v>2198</v>
      </c>
      <c r="B65" s="8" t="s">
        <v>1132</v>
      </c>
      <c r="C65" s="5" t="e">
        <v>#N/A</v>
      </c>
      <c r="D65" s="5" t="s">
        <v>1130</v>
      </c>
      <c r="E65" s="5" t="str">
        <f>LEFT(표1[[#This Row],[HS 6 digit]], 4)</f>
        <v>2842</v>
      </c>
      <c r="F65" s="5" t="s">
        <v>994</v>
      </c>
      <c r="G65" s="5" t="s">
        <v>995</v>
      </c>
      <c r="H65" s="5"/>
      <c r="I65" s="5" t="s">
        <v>25</v>
      </c>
      <c r="J65" s="5"/>
      <c r="K65" s="6" t="s">
        <v>1133</v>
      </c>
      <c r="L65" s="7">
        <v>0.1</v>
      </c>
      <c r="M65" s="5"/>
      <c r="N65" s="5" t="e">
        <v>#N/A</v>
      </c>
      <c r="O65" s="5" t="s">
        <v>998</v>
      </c>
      <c r="P65" s="5"/>
      <c r="Q65" s="5"/>
      <c r="R65" s="10"/>
    </row>
    <row r="66" spans="1:18" x14ac:dyDescent="0.3">
      <c r="A66" s="9">
        <v>2199</v>
      </c>
      <c r="B66" s="8" t="s">
        <v>1134</v>
      </c>
      <c r="C66" s="5" t="e">
        <v>#N/A</v>
      </c>
      <c r="D66" s="5" t="s">
        <v>1130</v>
      </c>
      <c r="E66" s="5" t="str">
        <f>LEFT(표1[[#This Row],[HS 6 digit]], 4)</f>
        <v>2842</v>
      </c>
      <c r="F66" s="5" t="s">
        <v>994</v>
      </c>
      <c r="G66" s="5" t="s">
        <v>995</v>
      </c>
      <c r="H66" s="5" t="s">
        <v>994</v>
      </c>
      <c r="I66" s="5" t="s">
        <v>25</v>
      </c>
      <c r="J66" s="5" t="s">
        <v>25</v>
      </c>
      <c r="K66" s="6" t="s">
        <v>1083</v>
      </c>
      <c r="L66" s="7">
        <v>0.1</v>
      </c>
      <c r="M66" s="5"/>
      <c r="N66" s="5" t="e">
        <v>#N/A</v>
      </c>
      <c r="O66" s="5" t="s">
        <v>998</v>
      </c>
      <c r="P66" s="5"/>
      <c r="Q66" s="5"/>
      <c r="R66" s="10"/>
    </row>
    <row r="67" spans="1:18" ht="27" x14ac:dyDescent="0.3">
      <c r="A67" s="9">
        <v>2246</v>
      </c>
      <c r="B67" s="8" t="s">
        <v>27</v>
      </c>
      <c r="C67" s="5" t="e">
        <v>#N/A</v>
      </c>
      <c r="D67" s="5" t="s">
        <v>28</v>
      </c>
      <c r="E67" s="5" t="str">
        <f>LEFT(표1[[#This Row],[HS 6 digit]], 4)</f>
        <v>2852</v>
      </c>
      <c r="F67" s="5" t="s">
        <v>994</v>
      </c>
      <c r="G67" s="5" t="s">
        <v>995</v>
      </c>
      <c r="H67" s="5"/>
      <c r="I67" s="5" t="s">
        <v>1135</v>
      </c>
      <c r="J67" s="5"/>
      <c r="K67" s="6" t="s">
        <v>1136</v>
      </c>
      <c r="L67" s="7">
        <v>0.1</v>
      </c>
      <c r="M67" s="5"/>
      <c r="N67" s="5" t="e">
        <v>#N/A</v>
      </c>
      <c r="O67" s="5" t="s">
        <v>998</v>
      </c>
      <c r="P67" s="5"/>
      <c r="Q67" s="5"/>
      <c r="R67" s="10"/>
    </row>
    <row r="68" spans="1:18" ht="67.5" x14ac:dyDescent="0.3">
      <c r="A68" s="9">
        <v>2259</v>
      </c>
      <c r="B68" s="8" t="s">
        <v>1137</v>
      </c>
      <c r="C68" s="5" t="e">
        <v>#N/A</v>
      </c>
      <c r="D68" s="5" t="s">
        <v>1138</v>
      </c>
      <c r="E68" s="5" t="str">
        <f>LEFT(표1[[#This Row],[HS 6 digit]], 4)</f>
        <v>2901</v>
      </c>
      <c r="F68" s="5" t="s">
        <v>994</v>
      </c>
      <c r="G68" s="5" t="s">
        <v>995</v>
      </c>
      <c r="H68" s="5"/>
      <c r="I68" s="5" t="s">
        <v>25</v>
      </c>
      <c r="J68" s="5"/>
      <c r="K68" s="6" t="s">
        <v>1139</v>
      </c>
      <c r="L68" s="7">
        <v>0.1</v>
      </c>
      <c r="M68" s="5"/>
      <c r="N68" s="5" t="e">
        <v>#N/A</v>
      </c>
      <c r="O68" s="5" t="s">
        <v>998</v>
      </c>
      <c r="P68" s="5"/>
      <c r="Q68" s="5"/>
      <c r="R68" s="10"/>
    </row>
    <row r="69" spans="1:18" ht="27" x14ac:dyDescent="0.3">
      <c r="A69" s="9">
        <v>2260</v>
      </c>
      <c r="B69" s="8" t="s">
        <v>1140</v>
      </c>
      <c r="C69" s="5" t="e">
        <v>#N/A</v>
      </c>
      <c r="D69" s="5" t="s">
        <v>1138</v>
      </c>
      <c r="E69" s="5" t="str">
        <f>LEFT(표1[[#This Row],[HS 6 digit]], 4)</f>
        <v>2901</v>
      </c>
      <c r="F69" s="5" t="s">
        <v>994</v>
      </c>
      <c r="G69" s="5" t="s">
        <v>995</v>
      </c>
      <c r="H69" s="5"/>
      <c r="I69" s="5" t="s">
        <v>25</v>
      </c>
      <c r="J69" s="5"/>
      <c r="K69" s="6" t="s">
        <v>1141</v>
      </c>
      <c r="L69" s="7">
        <v>0.1</v>
      </c>
      <c r="M69" s="5"/>
      <c r="N69" s="5" t="e">
        <v>#N/A</v>
      </c>
      <c r="O69" s="5" t="s">
        <v>998</v>
      </c>
      <c r="P69" s="5"/>
      <c r="Q69" s="5"/>
      <c r="R69" s="10"/>
    </row>
    <row r="70" spans="1:18" x14ac:dyDescent="0.3">
      <c r="A70" s="9">
        <v>2261</v>
      </c>
      <c r="B70" s="8" t="s">
        <v>1142</v>
      </c>
      <c r="C70" s="5" t="e">
        <v>#N/A</v>
      </c>
      <c r="D70" s="5" t="s">
        <v>1138</v>
      </c>
      <c r="E70" s="5" t="str">
        <f>LEFT(표1[[#This Row],[HS 6 digit]], 4)</f>
        <v>2901</v>
      </c>
      <c r="F70" s="5" t="s">
        <v>994</v>
      </c>
      <c r="G70" s="5" t="s">
        <v>995</v>
      </c>
      <c r="H70" s="5" t="s">
        <v>994</v>
      </c>
      <c r="I70" s="5" t="s">
        <v>25</v>
      </c>
      <c r="J70" s="5" t="s">
        <v>25</v>
      </c>
      <c r="K70" s="6" t="s">
        <v>1083</v>
      </c>
      <c r="L70" s="7">
        <v>0.1</v>
      </c>
      <c r="M70" s="5"/>
      <c r="N70" s="5" t="e">
        <v>#N/A</v>
      </c>
      <c r="O70" s="5" t="s">
        <v>998</v>
      </c>
      <c r="P70" s="5"/>
      <c r="Q70" s="5"/>
      <c r="R70" s="10"/>
    </row>
    <row r="71" spans="1:18" ht="40.5" x14ac:dyDescent="0.3">
      <c r="A71" s="9">
        <v>2306</v>
      </c>
      <c r="B71" s="8" t="s">
        <v>1143</v>
      </c>
      <c r="C71" s="5" t="e">
        <v>#N/A</v>
      </c>
      <c r="D71" s="5" t="s">
        <v>1144</v>
      </c>
      <c r="E71" s="5" t="str">
        <f>LEFT(표1[[#This Row],[HS 6 digit]], 4)</f>
        <v>2903</v>
      </c>
      <c r="F71" s="5" t="s">
        <v>994</v>
      </c>
      <c r="G71" s="5" t="s">
        <v>995</v>
      </c>
      <c r="H71" s="5"/>
      <c r="I71" s="5" t="s">
        <v>1145</v>
      </c>
      <c r="J71" s="5"/>
      <c r="K71" s="6" t="s">
        <v>1146</v>
      </c>
      <c r="L71" s="7">
        <v>0.1</v>
      </c>
      <c r="M71" s="5"/>
      <c r="N71" s="5" t="e">
        <v>#N/A</v>
      </c>
      <c r="O71" s="5" t="s">
        <v>998</v>
      </c>
      <c r="P71" s="5"/>
      <c r="Q71" s="5"/>
      <c r="R71" s="10"/>
    </row>
    <row r="72" spans="1:18" ht="40.5" x14ac:dyDescent="0.3">
      <c r="A72" s="9">
        <v>2307</v>
      </c>
      <c r="B72" s="8" t="s">
        <v>1147</v>
      </c>
      <c r="C72" s="5" t="e">
        <v>#N/A</v>
      </c>
      <c r="D72" s="5" t="s">
        <v>1144</v>
      </c>
      <c r="E72" s="5" t="str">
        <f>LEFT(표1[[#This Row],[HS 6 digit]], 4)</f>
        <v>2903</v>
      </c>
      <c r="F72" s="5" t="s">
        <v>994</v>
      </c>
      <c r="G72" s="5" t="s">
        <v>995</v>
      </c>
      <c r="H72" s="5"/>
      <c r="I72" s="5" t="s">
        <v>1145</v>
      </c>
      <c r="J72" s="5"/>
      <c r="K72" s="6" t="s">
        <v>1148</v>
      </c>
      <c r="L72" s="7">
        <v>0.1</v>
      </c>
      <c r="M72" s="5"/>
      <c r="N72" s="5" t="e">
        <v>#N/A</v>
      </c>
      <c r="O72" s="5" t="s">
        <v>998</v>
      </c>
      <c r="P72" s="5"/>
      <c r="Q72" s="5"/>
      <c r="R72" s="10"/>
    </row>
    <row r="73" spans="1:18" ht="40.5" x14ac:dyDescent="0.3">
      <c r="A73" s="9">
        <v>2308</v>
      </c>
      <c r="B73" s="8" t="s">
        <v>1149</v>
      </c>
      <c r="C73" s="5" t="e">
        <v>#N/A</v>
      </c>
      <c r="D73" s="5" t="s">
        <v>1144</v>
      </c>
      <c r="E73" s="5" t="str">
        <f>LEFT(표1[[#This Row],[HS 6 digit]], 4)</f>
        <v>2903</v>
      </c>
      <c r="F73" s="5" t="s">
        <v>994</v>
      </c>
      <c r="G73" s="5" t="s">
        <v>995</v>
      </c>
      <c r="H73" s="5"/>
      <c r="I73" s="5" t="s">
        <v>1145</v>
      </c>
      <c r="J73" s="5"/>
      <c r="K73" s="6" t="s">
        <v>1150</v>
      </c>
      <c r="L73" s="7">
        <v>0.1</v>
      </c>
      <c r="M73" s="5"/>
      <c r="N73" s="5" t="e">
        <v>#N/A</v>
      </c>
      <c r="O73" s="5" t="s">
        <v>998</v>
      </c>
      <c r="P73" s="5"/>
      <c r="Q73" s="5"/>
      <c r="R73" s="10"/>
    </row>
    <row r="74" spans="1:18" ht="40.5" x14ac:dyDescent="0.3">
      <c r="A74" s="9">
        <v>2309</v>
      </c>
      <c r="B74" s="8" t="s">
        <v>1151</v>
      </c>
      <c r="C74" s="5" t="e">
        <v>#N/A</v>
      </c>
      <c r="D74" s="5" t="s">
        <v>1144</v>
      </c>
      <c r="E74" s="5" t="str">
        <f>LEFT(표1[[#This Row],[HS 6 digit]], 4)</f>
        <v>2903</v>
      </c>
      <c r="F74" s="5" t="s">
        <v>994</v>
      </c>
      <c r="G74" s="5" t="s">
        <v>995</v>
      </c>
      <c r="H74" s="5"/>
      <c r="I74" s="5" t="s">
        <v>1145</v>
      </c>
      <c r="J74" s="5"/>
      <c r="K74" s="6" t="s">
        <v>1152</v>
      </c>
      <c r="L74" s="7">
        <v>0.1</v>
      </c>
      <c r="M74" s="5"/>
      <c r="N74" s="5" t="e">
        <v>#N/A</v>
      </c>
      <c r="O74" s="5" t="s">
        <v>998</v>
      </c>
      <c r="P74" s="5"/>
      <c r="Q74" s="5"/>
      <c r="R74" s="10"/>
    </row>
    <row r="75" spans="1:18" ht="40.5" x14ac:dyDescent="0.3">
      <c r="A75" s="9">
        <v>2310</v>
      </c>
      <c r="B75" s="8" t="s">
        <v>1153</v>
      </c>
      <c r="C75" s="5" t="e">
        <v>#N/A</v>
      </c>
      <c r="D75" s="5" t="s">
        <v>1144</v>
      </c>
      <c r="E75" s="5" t="str">
        <f>LEFT(표1[[#This Row],[HS 6 digit]], 4)</f>
        <v>2903</v>
      </c>
      <c r="F75" s="5" t="s">
        <v>994</v>
      </c>
      <c r="G75" s="5" t="s">
        <v>995</v>
      </c>
      <c r="H75" s="5"/>
      <c r="I75" s="5" t="s">
        <v>1145</v>
      </c>
      <c r="J75" s="5"/>
      <c r="K75" s="6" t="s">
        <v>1154</v>
      </c>
      <c r="L75" s="7">
        <v>0.1</v>
      </c>
      <c r="M75" s="5"/>
      <c r="N75" s="5" t="e">
        <v>#N/A</v>
      </c>
      <c r="O75" s="5" t="s">
        <v>998</v>
      </c>
      <c r="P75" s="5"/>
      <c r="Q75" s="5"/>
      <c r="R75" s="10"/>
    </row>
    <row r="76" spans="1:18" ht="40.5" x14ac:dyDescent="0.3">
      <c r="A76" s="9">
        <v>2311</v>
      </c>
      <c r="B76" s="8" t="s">
        <v>1155</v>
      </c>
      <c r="C76" s="5" t="e">
        <v>#N/A</v>
      </c>
      <c r="D76" s="5" t="s">
        <v>1144</v>
      </c>
      <c r="E76" s="5" t="str">
        <f>LEFT(표1[[#This Row],[HS 6 digit]], 4)</f>
        <v>2903</v>
      </c>
      <c r="F76" s="5" t="s">
        <v>994</v>
      </c>
      <c r="G76" s="5" t="s">
        <v>995</v>
      </c>
      <c r="H76" s="5"/>
      <c r="I76" s="5" t="s">
        <v>1145</v>
      </c>
      <c r="J76" s="5"/>
      <c r="K76" s="6" t="s">
        <v>1156</v>
      </c>
      <c r="L76" s="7">
        <v>0.1</v>
      </c>
      <c r="M76" s="5"/>
      <c r="N76" s="5" t="e">
        <v>#N/A</v>
      </c>
      <c r="O76" s="5" t="s">
        <v>998</v>
      </c>
      <c r="P76" s="5"/>
      <c r="Q76" s="5"/>
      <c r="R76" s="10"/>
    </row>
    <row r="77" spans="1:18" ht="40.5" x14ac:dyDescent="0.3">
      <c r="A77" s="9">
        <v>2312</v>
      </c>
      <c r="B77" s="8" t="s">
        <v>1157</v>
      </c>
      <c r="C77" s="5" t="e">
        <v>#N/A</v>
      </c>
      <c r="D77" s="5" t="s">
        <v>1144</v>
      </c>
      <c r="E77" s="5" t="str">
        <f>LEFT(표1[[#This Row],[HS 6 digit]], 4)</f>
        <v>2903</v>
      </c>
      <c r="F77" s="5" t="s">
        <v>994</v>
      </c>
      <c r="G77" s="5" t="s">
        <v>995</v>
      </c>
      <c r="H77" s="5"/>
      <c r="I77" s="5" t="s">
        <v>1145</v>
      </c>
      <c r="J77" s="5"/>
      <c r="K77" s="6" t="s">
        <v>1158</v>
      </c>
      <c r="L77" s="7">
        <v>0.1</v>
      </c>
      <c r="M77" s="5"/>
      <c r="N77" s="5" t="e">
        <v>#N/A</v>
      </c>
      <c r="O77" s="5" t="s">
        <v>998</v>
      </c>
      <c r="P77" s="5"/>
      <c r="Q77" s="5"/>
      <c r="R77" s="10"/>
    </row>
    <row r="78" spans="1:18" ht="40.5" x14ac:dyDescent="0.3">
      <c r="A78" s="9">
        <v>2313</v>
      </c>
      <c r="B78" s="8" t="s">
        <v>1159</v>
      </c>
      <c r="C78" s="5" t="e">
        <v>#N/A</v>
      </c>
      <c r="D78" s="5" t="s">
        <v>1144</v>
      </c>
      <c r="E78" s="5" t="str">
        <f>LEFT(표1[[#This Row],[HS 6 digit]], 4)</f>
        <v>2903</v>
      </c>
      <c r="F78" s="5" t="s">
        <v>994</v>
      </c>
      <c r="G78" s="5" t="s">
        <v>995</v>
      </c>
      <c r="H78" s="5"/>
      <c r="I78" s="5" t="s">
        <v>1145</v>
      </c>
      <c r="J78" s="5"/>
      <c r="K78" s="6" t="s">
        <v>1160</v>
      </c>
      <c r="L78" s="7">
        <v>0.1</v>
      </c>
      <c r="M78" s="5"/>
      <c r="N78" s="5" t="e">
        <v>#N/A</v>
      </c>
      <c r="O78" s="5" t="s">
        <v>998</v>
      </c>
      <c r="P78" s="5"/>
      <c r="Q78" s="5"/>
      <c r="R78" s="10"/>
    </row>
    <row r="79" spans="1:18" ht="40.5" x14ac:dyDescent="0.3">
      <c r="A79" s="9">
        <v>2314</v>
      </c>
      <c r="B79" s="8" t="s">
        <v>1161</v>
      </c>
      <c r="C79" s="5" t="e">
        <v>#N/A</v>
      </c>
      <c r="D79" s="5" t="s">
        <v>1144</v>
      </c>
      <c r="E79" s="5" t="str">
        <f>LEFT(표1[[#This Row],[HS 6 digit]], 4)</f>
        <v>2903</v>
      </c>
      <c r="F79" s="5" t="s">
        <v>994</v>
      </c>
      <c r="G79" s="5" t="s">
        <v>995</v>
      </c>
      <c r="H79" s="5"/>
      <c r="I79" s="5" t="s">
        <v>1145</v>
      </c>
      <c r="J79" s="5"/>
      <c r="K79" s="6" t="s">
        <v>1162</v>
      </c>
      <c r="L79" s="7">
        <v>0.1</v>
      </c>
      <c r="M79" s="5"/>
      <c r="N79" s="5" t="e">
        <v>#N/A</v>
      </c>
      <c r="O79" s="5" t="s">
        <v>998</v>
      </c>
      <c r="P79" s="5"/>
      <c r="Q79" s="5"/>
      <c r="R79" s="10"/>
    </row>
    <row r="80" spans="1:18" ht="40.5" x14ac:dyDescent="0.3">
      <c r="A80" s="9">
        <v>2315</v>
      </c>
      <c r="B80" s="8" t="s">
        <v>1163</v>
      </c>
      <c r="C80" s="5" t="e">
        <v>#N/A</v>
      </c>
      <c r="D80" s="5" t="s">
        <v>1144</v>
      </c>
      <c r="E80" s="5" t="str">
        <f>LEFT(표1[[#This Row],[HS 6 digit]], 4)</f>
        <v>2903</v>
      </c>
      <c r="F80" s="5" t="s">
        <v>994</v>
      </c>
      <c r="G80" s="5" t="s">
        <v>995</v>
      </c>
      <c r="H80" s="5"/>
      <c r="I80" s="5" t="s">
        <v>1145</v>
      </c>
      <c r="J80" s="5"/>
      <c r="K80" s="6" t="s">
        <v>1164</v>
      </c>
      <c r="L80" s="7">
        <v>0.1</v>
      </c>
      <c r="M80" s="5"/>
      <c r="N80" s="5" t="e">
        <v>#N/A</v>
      </c>
      <c r="O80" s="5" t="s">
        <v>998</v>
      </c>
      <c r="P80" s="5"/>
      <c r="Q80" s="5"/>
      <c r="R80" s="10"/>
    </row>
    <row r="81" spans="1:18" ht="40.5" x14ac:dyDescent="0.3">
      <c r="A81" s="9">
        <v>2316</v>
      </c>
      <c r="B81" s="8" t="s">
        <v>1165</v>
      </c>
      <c r="C81" s="5" t="e">
        <v>#N/A</v>
      </c>
      <c r="D81" s="5" t="s">
        <v>1144</v>
      </c>
      <c r="E81" s="5" t="str">
        <f>LEFT(표1[[#This Row],[HS 6 digit]], 4)</f>
        <v>2903</v>
      </c>
      <c r="F81" s="5" t="s">
        <v>994</v>
      </c>
      <c r="G81" s="5" t="s">
        <v>995</v>
      </c>
      <c r="H81" s="5"/>
      <c r="I81" s="5" t="s">
        <v>1145</v>
      </c>
      <c r="J81" s="5"/>
      <c r="K81" s="6" t="s">
        <v>1166</v>
      </c>
      <c r="L81" s="7">
        <v>0.1</v>
      </c>
      <c r="M81" s="5"/>
      <c r="N81" s="5" t="e">
        <v>#N/A</v>
      </c>
      <c r="O81" s="5" t="s">
        <v>998</v>
      </c>
      <c r="P81" s="5"/>
      <c r="Q81" s="5"/>
      <c r="R81" s="10"/>
    </row>
    <row r="82" spans="1:18" ht="54" x14ac:dyDescent="0.3">
      <c r="A82" s="9">
        <v>2317</v>
      </c>
      <c r="B82" s="8" t="s">
        <v>1167</v>
      </c>
      <c r="C82" s="5" t="e">
        <v>#N/A</v>
      </c>
      <c r="D82" s="5" t="s">
        <v>1144</v>
      </c>
      <c r="E82" s="5" t="str">
        <f>LEFT(표1[[#This Row],[HS 6 digit]], 4)</f>
        <v>2903</v>
      </c>
      <c r="F82" s="5" t="s">
        <v>994</v>
      </c>
      <c r="G82" s="5" t="s">
        <v>995</v>
      </c>
      <c r="H82" s="5"/>
      <c r="I82" s="5" t="s">
        <v>1145</v>
      </c>
      <c r="J82" s="5"/>
      <c r="K82" s="6" t="s">
        <v>1168</v>
      </c>
      <c r="L82" s="7">
        <v>0.1</v>
      </c>
      <c r="M82" s="5"/>
      <c r="N82" s="5" t="e">
        <v>#N/A</v>
      </c>
      <c r="O82" s="5" t="s">
        <v>998</v>
      </c>
      <c r="P82" s="5"/>
      <c r="Q82" s="5"/>
      <c r="R82" s="10"/>
    </row>
    <row r="83" spans="1:18" ht="40.5" x14ac:dyDescent="0.3">
      <c r="A83" s="9">
        <v>2318</v>
      </c>
      <c r="B83" s="8" t="s">
        <v>1169</v>
      </c>
      <c r="C83" s="5" t="e">
        <v>#N/A</v>
      </c>
      <c r="D83" s="5" t="s">
        <v>1144</v>
      </c>
      <c r="E83" s="5" t="str">
        <f>LEFT(표1[[#This Row],[HS 6 digit]], 4)</f>
        <v>2903</v>
      </c>
      <c r="F83" s="5" t="s">
        <v>994</v>
      </c>
      <c r="G83" s="5" t="s">
        <v>995</v>
      </c>
      <c r="H83" s="5"/>
      <c r="I83" s="5" t="s">
        <v>1145</v>
      </c>
      <c r="J83" s="5"/>
      <c r="K83" s="6" t="s">
        <v>1170</v>
      </c>
      <c r="L83" s="7">
        <v>0.1</v>
      </c>
      <c r="M83" s="5"/>
      <c r="N83" s="5" t="e">
        <v>#N/A</v>
      </c>
      <c r="O83" s="5" t="s">
        <v>998</v>
      </c>
      <c r="P83" s="5"/>
      <c r="Q83" s="5"/>
      <c r="R83" s="10"/>
    </row>
    <row r="84" spans="1:18" ht="40.5" x14ac:dyDescent="0.3">
      <c r="A84" s="9">
        <v>2319</v>
      </c>
      <c r="B84" s="8" t="s">
        <v>1171</v>
      </c>
      <c r="C84" s="5" t="e">
        <v>#N/A</v>
      </c>
      <c r="D84" s="5" t="s">
        <v>1144</v>
      </c>
      <c r="E84" s="5" t="str">
        <f>LEFT(표1[[#This Row],[HS 6 digit]], 4)</f>
        <v>2903</v>
      </c>
      <c r="F84" s="5" t="s">
        <v>994</v>
      </c>
      <c r="G84" s="5" t="s">
        <v>995</v>
      </c>
      <c r="H84" s="5"/>
      <c r="I84" s="5" t="s">
        <v>1145</v>
      </c>
      <c r="J84" s="5"/>
      <c r="K84" s="6" t="s">
        <v>1172</v>
      </c>
      <c r="L84" s="7">
        <v>0.1</v>
      </c>
      <c r="M84" s="5"/>
      <c r="N84" s="5" t="e">
        <v>#N/A</v>
      </c>
      <c r="O84" s="5" t="s">
        <v>998</v>
      </c>
      <c r="P84" s="5"/>
      <c r="Q84" s="5"/>
      <c r="R84" s="10"/>
    </row>
    <row r="85" spans="1:18" ht="40.5" x14ac:dyDescent="0.3">
      <c r="A85" s="9">
        <v>2320</v>
      </c>
      <c r="B85" s="8" t="s">
        <v>1173</v>
      </c>
      <c r="C85" s="5" t="e">
        <v>#N/A</v>
      </c>
      <c r="D85" s="5" t="s">
        <v>1144</v>
      </c>
      <c r="E85" s="5" t="str">
        <f>LEFT(표1[[#This Row],[HS 6 digit]], 4)</f>
        <v>2903</v>
      </c>
      <c r="F85" s="5" t="s">
        <v>994</v>
      </c>
      <c r="G85" s="5" t="s">
        <v>995</v>
      </c>
      <c r="H85" s="5"/>
      <c r="I85" s="5" t="s">
        <v>1145</v>
      </c>
      <c r="J85" s="5"/>
      <c r="K85" s="6" t="s">
        <v>1174</v>
      </c>
      <c r="L85" s="7">
        <v>0.1</v>
      </c>
      <c r="M85" s="5"/>
      <c r="N85" s="5" t="e">
        <v>#N/A</v>
      </c>
      <c r="O85" s="5" t="s">
        <v>998</v>
      </c>
      <c r="P85" s="5"/>
      <c r="Q85" s="5"/>
      <c r="R85" s="10"/>
    </row>
    <row r="86" spans="1:18" ht="81" x14ac:dyDescent="0.3">
      <c r="A86" s="9">
        <v>2321</v>
      </c>
      <c r="B86" s="8" t="s">
        <v>1175</v>
      </c>
      <c r="C86" s="5" t="e">
        <v>#N/A</v>
      </c>
      <c r="D86" s="5" t="s">
        <v>1144</v>
      </c>
      <c r="E86" s="5" t="str">
        <f>LEFT(표1[[#This Row],[HS 6 digit]], 4)</f>
        <v>2903</v>
      </c>
      <c r="F86" s="5" t="s">
        <v>994</v>
      </c>
      <c r="G86" s="5" t="s">
        <v>995</v>
      </c>
      <c r="H86" s="5" t="s">
        <v>994</v>
      </c>
      <c r="I86" s="5" t="s">
        <v>1145</v>
      </c>
      <c r="J86" s="5" t="s">
        <v>25</v>
      </c>
      <c r="K86" s="6" t="s">
        <v>1176</v>
      </c>
      <c r="L86" s="7">
        <v>0.1</v>
      </c>
      <c r="M86" s="5"/>
      <c r="N86" s="5" t="e">
        <v>#N/A</v>
      </c>
      <c r="O86" s="5" t="s">
        <v>998</v>
      </c>
      <c r="P86" s="5"/>
      <c r="Q86" s="5"/>
      <c r="R86" s="10"/>
    </row>
    <row r="87" spans="1:18" ht="81" x14ac:dyDescent="0.3">
      <c r="A87" s="9">
        <v>2325</v>
      </c>
      <c r="B87" s="8" t="s">
        <v>1177</v>
      </c>
      <c r="C87" s="5" t="e">
        <v>#N/A</v>
      </c>
      <c r="D87" s="5" t="s">
        <v>1178</v>
      </c>
      <c r="E87" s="5" t="str">
        <f>LEFT(표1[[#This Row],[HS 6 digit]], 4)</f>
        <v>2903</v>
      </c>
      <c r="F87" s="5" t="s">
        <v>994</v>
      </c>
      <c r="G87" s="5" t="s">
        <v>995</v>
      </c>
      <c r="H87" s="5" t="s">
        <v>994</v>
      </c>
      <c r="I87" s="5" t="s">
        <v>1179</v>
      </c>
      <c r="J87" s="5" t="s">
        <v>1179</v>
      </c>
      <c r="K87" s="6" t="s">
        <v>1180</v>
      </c>
      <c r="L87" s="7">
        <v>0.1</v>
      </c>
      <c r="M87" s="5"/>
      <c r="N87" s="5" t="e">
        <v>#N/A</v>
      </c>
      <c r="O87" s="5" t="s">
        <v>998</v>
      </c>
      <c r="P87" s="5"/>
      <c r="Q87" s="5"/>
      <c r="R87" s="10"/>
    </row>
    <row r="88" spans="1:18" x14ac:dyDescent="0.3">
      <c r="A88" s="9">
        <v>2326</v>
      </c>
      <c r="B88" s="8" t="s">
        <v>1181</v>
      </c>
      <c r="C88" s="5" t="e">
        <v>#N/A</v>
      </c>
      <c r="D88" s="5" t="s">
        <v>1182</v>
      </c>
      <c r="E88" s="5" t="str">
        <f>LEFT(표1[[#This Row],[HS 6 digit]], 4)</f>
        <v>2903</v>
      </c>
      <c r="F88" s="5" t="s">
        <v>994</v>
      </c>
      <c r="G88" s="5" t="s">
        <v>995</v>
      </c>
      <c r="H88" s="5" t="s">
        <v>994</v>
      </c>
      <c r="I88" s="5" t="s">
        <v>25</v>
      </c>
      <c r="J88" s="5" t="s">
        <v>25</v>
      </c>
      <c r="K88" s="6" t="s">
        <v>1183</v>
      </c>
      <c r="L88" s="7">
        <v>0.1</v>
      </c>
      <c r="M88" s="5"/>
      <c r="N88" s="5" t="e">
        <v>#N/A</v>
      </c>
      <c r="O88" s="5" t="s">
        <v>998</v>
      </c>
      <c r="P88" s="5"/>
      <c r="Q88" s="5"/>
      <c r="R88" s="10"/>
    </row>
    <row r="89" spans="1:18" ht="40.5" x14ac:dyDescent="0.3">
      <c r="A89" s="9">
        <v>2327</v>
      </c>
      <c r="B89" s="8" t="s">
        <v>1184</v>
      </c>
      <c r="C89" s="5" t="e">
        <v>#N/A</v>
      </c>
      <c r="D89" s="5" t="s">
        <v>1185</v>
      </c>
      <c r="E89" s="5" t="str">
        <f>LEFT(표1[[#This Row],[HS 6 digit]], 4)</f>
        <v>2903</v>
      </c>
      <c r="F89" s="5" t="s">
        <v>994</v>
      </c>
      <c r="G89" s="5" t="s">
        <v>995</v>
      </c>
      <c r="H89" s="5"/>
      <c r="I89" s="5" t="s">
        <v>1186</v>
      </c>
      <c r="J89" s="5"/>
      <c r="K89" s="6" t="s">
        <v>1187</v>
      </c>
      <c r="L89" s="7">
        <v>0.1</v>
      </c>
      <c r="M89" s="5"/>
      <c r="N89" s="5" t="e">
        <v>#N/A</v>
      </c>
      <c r="O89" s="5" t="s">
        <v>998</v>
      </c>
      <c r="P89" s="5"/>
      <c r="Q89" s="5"/>
      <c r="R89" s="10"/>
    </row>
    <row r="90" spans="1:18" ht="67.5" x14ac:dyDescent="0.3">
      <c r="A90" s="9">
        <v>2328</v>
      </c>
      <c r="B90" s="8" t="s">
        <v>1188</v>
      </c>
      <c r="C90" s="5" t="e">
        <v>#N/A</v>
      </c>
      <c r="D90" s="5" t="s">
        <v>1185</v>
      </c>
      <c r="E90" s="5" t="str">
        <f>LEFT(표1[[#This Row],[HS 6 digit]], 4)</f>
        <v>2903</v>
      </c>
      <c r="F90" s="5" t="s">
        <v>994</v>
      </c>
      <c r="G90" s="5" t="s">
        <v>995</v>
      </c>
      <c r="H90" s="5"/>
      <c r="I90" s="5" t="s">
        <v>1186</v>
      </c>
      <c r="J90" s="5"/>
      <c r="K90" s="6" t="s">
        <v>1189</v>
      </c>
      <c r="L90" s="7">
        <v>0.1</v>
      </c>
      <c r="M90" s="5"/>
      <c r="N90" s="5" t="e">
        <v>#N/A</v>
      </c>
      <c r="O90" s="5" t="s">
        <v>998</v>
      </c>
      <c r="P90" s="5"/>
      <c r="Q90" s="5"/>
      <c r="R90" s="10"/>
    </row>
    <row r="91" spans="1:18" ht="67.5" x14ac:dyDescent="0.3">
      <c r="A91" s="9">
        <v>2329</v>
      </c>
      <c r="B91" s="8" t="s">
        <v>1190</v>
      </c>
      <c r="C91" s="5" t="e">
        <v>#N/A</v>
      </c>
      <c r="D91" s="5" t="s">
        <v>1185</v>
      </c>
      <c r="E91" s="5" t="str">
        <f>LEFT(표1[[#This Row],[HS 6 digit]], 4)</f>
        <v>2903</v>
      </c>
      <c r="F91" s="5" t="s">
        <v>994</v>
      </c>
      <c r="G91" s="5" t="s">
        <v>995</v>
      </c>
      <c r="H91" s="5"/>
      <c r="I91" s="5" t="s">
        <v>1186</v>
      </c>
      <c r="J91" s="5"/>
      <c r="K91" s="6" t="s">
        <v>1191</v>
      </c>
      <c r="L91" s="7">
        <v>0.1</v>
      </c>
      <c r="M91" s="5"/>
      <c r="N91" s="5" t="e">
        <v>#N/A</v>
      </c>
      <c r="O91" s="5" t="s">
        <v>998</v>
      </c>
      <c r="P91" s="5"/>
      <c r="Q91" s="5"/>
      <c r="R91" s="10"/>
    </row>
    <row r="92" spans="1:18" x14ac:dyDescent="0.3">
      <c r="A92" s="9">
        <v>2389</v>
      </c>
      <c r="B92" s="8" t="s">
        <v>1192</v>
      </c>
      <c r="C92" s="5" t="e">
        <v>#N/A</v>
      </c>
      <c r="D92" s="5" t="s">
        <v>1193</v>
      </c>
      <c r="E92" s="5" t="str">
        <f>LEFT(표1[[#This Row],[HS 6 digit]], 4)</f>
        <v>2905</v>
      </c>
      <c r="F92" s="5" t="s">
        <v>994</v>
      </c>
      <c r="G92" s="5" t="s">
        <v>995</v>
      </c>
      <c r="H92" s="5" t="s">
        <v>994</v>
      </c>
      <c r="I92" s="5" t="s">
        <v>1194</v>
      </c>
      <c r="J92" s="5" t="s">
        <v>1194</v>
      </c>
      <c r="K92" s="6" t="s">
        <v>1195</v>
      </c>
      <c r="L92" s="7">
        <v>0.3</v>
      </c>
      <c r="M92" s="5"/>
      <c r="N92" s="5" t="s">
        <v>34</v>
      </c>
      <c r="O92" s="5" t="s">
        <v>998</v>
      </c>
      <c r="P92" s="5"/>
      <c r="Q92" s="5"/>
      <c r="R92" s="10"/>
    </row>
    <row r="93" spans="1:18" x14ac:dyDescent="0.3">
      <c r="A93" s="9">
        <v>2391</v>
      </c>
      <c r="B93" s="8" t="s">
        <v>29</v>
      </c>
      <c r="C93" s="5" t="s">
        <v>29</v>
      </c>
      <c r="D93" s="5" t="s">
        <v>30</v>
      </c>
      <c r="E93" s="5" t="str">
        <f>LEFT(표1[[#This Row],[HS 6 digit]], 4)</f>
        <v>2905</v>
      </c>
      <c r="F93" s="5" t="s">
        <v>994</v>
      </c>
      <c r="G93" s="5" t="s">
        <v>995</v>
      </c>
      <c r="H93" s="5" t="s">
        <v>994</v>
      </c>
      <c r="I93" s="5" t="s">
        <v>31</v>
      </c>
      <c r="J93" s="5" t="s">
        <v>31</v>
      </c>
      <c r="K93" s="6" t="s">
        <v>1196</v>
      </c>
      <c r="L93" s="7">
        <v>0.1</v>
      </c>
      <c r="M93" s="5"/>
      <c r="N93" s="5" t="s">
        <v>34</v>
      </c>
      <c r="O93" s="5" t="s">
        <v>998</v>
      </c>
      <c r="P93" s="5"/>
      <c r="Q93" s="5"/>
      <c r="R93" s="10"/>
    </row>
    <row r="94" spans="1:18" x14ac:dyDescent="0.3">
      <c r="A94" s="9">
        <v>2392</v>
      </c>
      <c r="B94" s="8" t="s">
        <v>36</v>
      </c>
      <c r="C94" s="5" t="s">
        <v>36</v>
      </c>
      <c r="D94" s="5" t="s">
        <v>37</v>
      </c>
      <c r="E94" s="5" t="str">
        <f>LEFT(표1[[#This Row],[HS 6 digit]], 4)</f>
        <v>2905</v>
      </c>
      <c r="F94" s="5" t="s">
        <v>994</v>
      </c>
      <c r="G94" s="5" t="s">
        <v>995</v>
      </c>
      <c r="H94" s="5" t="s">
        <v>994</v>
      </c>
      <c r="I94" s="5" t="s">
        <v>1197</v>
      </c>
      <c r="J94" s="5" t="s">
        <v>25</v>
      </c>
      <c r="K94" s="6" t="s">
        <v>1198</v>
      </c>
      <c r="L94" s="7">
        <v>0.1</v>
      </c>
      <c r="M94" s="5"/>
      <c r="N94" s="5" t="s">
        <v>34</v>
      </c>
      <c r="O94" s="5" t="s">
        <v>998</v>
      </c>
      <c r="P94" s="5"/>
      <c r="Q94" s="5"/>
      <c r="R94" s="10"/>
    </row>
    <row r="95" spans="1:18" x14ac:dyDescent="0.3">
      <c r="A95" s="9">
        <v>2394</v>
      </c>
      <c r="B95" s="8" t="s">
        <v>1199</v>
      </c>
      <c r="C95" s="5" t="e">
        <v>#N/A</v>
      </c>
      <c r="D95" s="5" t="s">
        <v>1200</v>
      </c>
      <c r="E95" s="5" t="str">
        <f>LEFT(표1[[#This Row],[HS 6 digit]], 4)</f>
        <v>2905</v>
      </c>
      <c r="F95" s="5" t="s">
        <v>994</v>
      </c>
      <c r="G95" s="5" t="s">
        <v>995</v>
      </c>
      <c r="H95" s="5" t="s">
        <v>994</v>
      </c>
      <c r="I95" s="5" t="s">
        <v>25</v>
      </c>
      <c r="J95" s="5" t="s">
        <v>25</v>
      </c>
      <c r="K95" s="6" t="s">
        <v>1198</v>
      </c>
      <c r="L95" s="7">
        <v>0.1</v>
      </c>
      <c r="M95" s="5"/>
      <c r="N95" s="5" t="s">
        <v>34</v>
      </c>
      <c r="O95" s="5" t="s">
        <v>998</v>
      </c>
      <c r="P95" s="5"/>
      <c r="Q95" s="5"/>
      <c r="R95" s="10"/>
    </row>
    <row r="96" spans="1:18" ht="27" x14ac:dyDescent="0.3">
      <c r="A96" s="9">
        <v>2395</v>
      </c>
      <c r="B96" s="8" t="s">
        <v>38</v>
      </c>
      <c r="C96" s="5" t="e">
        <v>#N/A</v>
      </c>
      <c r="D96" s="5" t="s">
        <v>39</v>
      </c>
      <c r="E96" s="5" t="str">
        <f>LEFT(표1[[#This Row],[HS 6 digit]], 4)</f>
        <v>2906</v>
      </c>
      <c r="F96" s="5" t="s">
        <v>994</v>
      </c>
      <c r="G96" s="5" t="s">
        <v>995</v>
      </c>
      <c r="H96" s="5" t="s">
        <v>994</v>
      </c>
      <c r="I96" s="5" t="s">
        <v>40</v>
      </c>
      <c r="J96" s="5" t="s">
        <v>40</v>
      </c>
      <c r="K96" s="5" t="s">
        <v>1201</v>
      </c>
      <c r="L96" s="7">
        <v>0.1</v>
      </c>
      <c r="M96" s="5"/>
      <c r="N96" s="5" t="s">
        <v>1079</v>
      </c>
      <c r="O96" s="5" t="s">
        <v>998</v>
      </c>
      <c r="P96" s="5" t="s">
        <v>1080</v>
      </c>
      <c r="Q96" s="5"/>
      <c r="R96" s="10" t="s">
        <v>1081</v>
      </c>
    </row>
    <row r="97" spans="1:18" ht="27" x14ac:dyDescent="0.3">
      <c r="A97" s="9">
        <v>2397</v>
      </c>
      <c r="B97" s="8" t="s">
        <v>41</v>
      </c>
      <c r="C97" s="5" t="e">
        <v>#N/A</v>
      </c>
      <c r="D97" s="5" t="s">
        <v>42</v>
      </c>
      <c r="E97" s="5" t="str">
        <f>LEFT(표1[[#This Row],[HS 6 digit]], 4)</f>
        <v>2906</v>
      </c>
      <c r="F97" s="5" t="s">
        <v>994</v>
      </c>
      <c r="G97" s="5" t="s">
        <v>995</v>
      </c>
      <c r="H97" s="5"/>
      <c r="I97" s="5" t="s">
        <v>1202</v>
      </c>
      <c r="J97" s="5"/>
      <c r="K97" s="5" t="s">
        <v>1203</v>
      </c>
      <c r="L97" s="7">
        <v>0.1</v>
      </c>
      <c r="M97" s="5"/>
      <c r="N97" s="5" t="s">
        <v>1079</v>
      </c>
      <c r="O97" s="5" t="s">
        <v>998</v>
      </c>
      <c r="P97" s="5" t="s">
        <v>1080</v>
      </c>
      <c r="Q97" s="5"/>
      <c r="R97" s="10" t="s">
        <v>1081</v>
      </c>
    </row>
    <row r="98" spans="1:18" ht="27" x14ac:dyDescent="0.3">
      <c r="A98" s="9">
        <v>2398</v>
      </c>
      <c r="B98" s="8" t="s">
        <v>43</v>
      </c>
      <c r="C98" s="5" t="e">
        <v>#N/A</v>
      </c>
      <c r="D98" s="5" t="s">
        <v>42</v>
      </c>
      <c r="E98" s="5" t="str">
        <f>LEFT(표1[[#This Row],[HS 6 digit]], 4)</f>
        <v>2906</v>
      </c>
      <c r="F98" s="5" t="s">
        <v>994</v>
      </c>
      <c r="G98" s="5" t="s">
        <v>995</v>
      </c>
      <c r="H98" s="5"/>
      <c r="I98" s="5" t="s">
        <v>1202</v>
      </c>
      <c r="J98" s="5"/>
      <c r="K98" s="5" t="s">
        <v>1083</v>
      </c>
      <c r="L98" s="7">
        <v>0.1</v>
      </c>
      <c r="M98" s="5"/>
      <c r="N98" s="5" t="s">
        <v>1079</v>
      </c>
      <c r="O98" s="5" t="s">
        <v>998</v>
      </c>
      <c r="P98" s="5" t="s">
        <v>1080</v>
      </c>
      <c r="Q98" s="5"/>
      <c r="R98" s="10" t="s">
        <v>1081</v>
      </c>
    </row>
    <row r="99" spans="1:18" ht="27" x14ac:dyDescent="0.3">
      <c r="A99" s="9">
        <v>2399</v>
      </c>
      <c r="B99" s="8" t="s">
        <v>44</v>
      </c>
      <c r="C99" s="5" t="e">
        <v>#N/A</v>
      </c>
      <c r="D99" s="5" t="s">
        <v>45</v>
      </c>
      <c r="E99" s="5" t="str">
        <f>LEFT(표1[[#This Row],[HS 6 digit]], 4)</f>
        <v>2906</v>
      </c>
      <c r="F99" s="5" t="s">
        <v>994</v>
      </c>
      <c r="G99" s="5" t="s">
        <v>995</v>
      </c>
      <c r="H99" s="5" t="s">
        <v>994</v>
      </c>
      <c r="I99" s="5" t="s">
        <v>25</v>
      </c>
      <c r="J99" s="5" t="s">
        <v>1204</v>
      </c>
      <c r="K99" s="5" t="s">
        <v>1205</v>
      </c>
      <c r="L99" s="7">
        <v>0.1</v>
      </c>
      <c r="M99" s="5"/>
      <c r="N99" s="5" t="s">
        <v>1079</v>
      </c>
      <c r="O99" s="5" t="s">
        <v>998</v>
      </c>
      <c r="P99" s="5" t="s">
        <v>1080</v>
      </c>
      <c r="Q99" s="5"/>
      <c r="R99" s="10" t="s">
        <v>1081</v>
      </c>
    </row>
    <row r="100" spans="1:18" ht="27" x14ac:dyDescent="0.3">
      <c r="A100" s="9">
        <v>2400</v>
      </c>
      <c r="B100" s="8" t="s">
        <v>46</v>
      </c>
      <c r="C100" s="5" t="e">
        <v>#N/A</v>
      </c>
      <c r="D100" s="5" t="s">
        <v>45</v>
      </c>
      <c r="E100" s="5" t="str">
        <f>LEFT(표1[[#This Row],[HS 6 digit]], 4)</f>
        <v>2906</v>
      </c>
      <c r="F100" s="5" t="s">
        <v>994</v>
      </c>
      <c r="G100" s="5" t="s">
        <v>995</v>
      </c>
      <c r="H100" s="5"/>
      <c r="I100" s="5" t="s">
        <v>25</v>
      </c>
      <c r="J100" s="5"/>
      <c r="K100" s="5" t="s">
        <v>1083</v>
      </c>
      <c r="L100" s="7">
        <v>0.1</v>
      </c>
      <c r="M100" s="5"/>
      <c r="N100" s="5" t="s">
        <v>1079</v>
      </c>
      <c r="O100" s="5" t="s">
        <v>998</v>
      </c>
      <c r="P100" s="5" t="s">
        <v>1080</v>
      </c>
      <c r="Q100" s="5"/>
      <c r="R100" s="10" t="s">
        <v>1081</v>
      </c>
    </row>
    <row r="101" spans="1:18" ht="27" x14ac:dyDescent="0.3">
      <c r="A101" s="9">
        <v>2414</v>
      </c>
      <c r="B101" s="8" t="s">
        <v>1206</v>
      </c>
      <c r="C101" s="5" t="e">
        <v>#N/A</v>
      </c>
      <c r="D101" s="5" t="s">
        <v>49</v>
      </c>
      <c r="E101" s="5" t="str">
        <f>LEFT(표1[[#This Row],[HS 6 digit]], 4)</f>
        <v>2907</v>
      </c>
      <c r="F101" s="5" t="s">
        <v>994</v>
      </c>
      <c r="G101" s="5" t="s">
        <v>995</v>
      </c>
      <c r="H101" s="5"/>
      <c r="I101" s="5" t="s">
        <v>25</v>
      </c>
      <c r="J101" s="5"/>
      <c r="K101" s="6" t="s">
        <v>1207</v>
      </c>
      <c r="L101" s="7">
        <v>0.1</v>
      </c>
      <c r="M101" s="5"/>
      <c r="N101" s="5" t="s">
        <v>34</v>
      </c>
      <c r="O101" s="5" t="s">
        <v>998</v>
      </c>
      <c r="P101" s="5"/>
      <c r="Q101" s="5"/>
      <c r="R101" s="10"/>
    </row>
    <row r="102" spans="1:18" ht="27" x14ac:dyDescent="0.3">
      <c r="A102" s="9">
        <v>2415</v>
      </c>
      <c r="B102" s="8" t="s">
        <v>1208</v>
      </c>
      <c r="C102" s="5" t="e">
        <v>#N/A</v>
      </c>
      <c r="D102" s="5" t="s">
        <v>49</v>
      </c>
      <c r="E102" s="5" t="str">
        <f>LEFT(표1[[#This Row],[HS 6 digit]], 4)</f>
        <v>2907</v>
      </c>
      <c r="F102" s="5" t="s">
        <v>994</v>
      </c>
      <c r="G102" s="5" t="s">
        <v>995</v>
      </c>
      <c r="H102" s="5"/>
      <c r="I102" s="5" t="s">
        <v>25</v>
      </c>
      <c r="J102" s="5"/>
      <c r="K102" s="6" t="s">
        <v>1209</v>
      </c>
      <c r="L102" s="7">
        <v>0.1</v>
      </c>
      <c r="M102" s="5"/>
      <c r="N102" s="5" t="s">
        <v>34</v>
      </c>
      <c r="O102" s="5" t="s">
        <v>998</v>
      </c>
      <c r="P102" s="5"/>
      <c r="Q102" s="5"/>
      <c r="R102" s="10"/>
    </row>
    <row r="103" spans="1:18" x14ac:dyDescent="0.3">
      <c r="A103" s="9">
        <v>2416</v>
      </c>
      <c r="B103" s="8" t="s">
        <v>1210</v>
      </c>
      <c r="C103" s="5" t="e">
        <v>#N/A</v>
      </c>
      <c r="D103" s="5" t="s">
        <v>49</v>
      </c>
      <c r="E103" s="5" t="str">
        <f>LEFT(표1[[#This Row],[HS 6 digit]], 4)</f>
        <v>2907</v>
      </c>
      <c r="F103" s="5" t="s">
        <v>994</v>
      </c>
      <c r="G103" s="5" t="s">
        <v>995</v>
      </c>
      <c r="H103" s="5"/>
      <c r="I103" s="5" t="s">
        <v>25</v>
      </c>
      <c r="J103" s="5"/>
      <c r="K103" s="6" t="s">
        <v>1211</v>
      </c>
      <c r="L103" s="7">
        <v>0.1</v>
      </c>
      <c r="M103" s="5"/>
      <c r="N103" s="5" t="s">
        <v>34</v>
      </c>
      <c r="O103" s="5" t="s">
        <v>998</v>
      </c>
      <c r="P103" s="5"/>
      <c r="Q103" s="5"/>
      <c r="R103" s="10"/>
    </row>
    <row r="104" spans="1:18" ht="40.5" x14ac:dyDescent="0.3">
      <c r="A104" s="9">
        <v>2417</v>
      </c>
      <c r="B104" s="8" t="s">
        <v>48</v>
      </c>
      <c r="C104" s="5" t="s">
        <v>48</v>
      </c>
      <c r="D104" s="5" t="s">
        <v>49</v>
      </c>
      <c r="E104" s="5" t="str">
        <f>LEFT(표1[[#This Row],[HS 6 digit]], 4)</f>
        <v>2907</v>
      </c>
      <c r="F104" s="5" t="s">
        <v>994</v>
      </c>
      <c r="G104" s="5" t="s">
        <v>995</v>
      </c>
      <c r="H104" s="5"/>
      <c r="I104" s="5" t="s">
        <v>25</v>
      </c>
      <c r="J104" s="5"/>
      <c r="K104" s="6" t="s">
        <v>1212</v>
      </c>
      <c r="L104" s="7">
        <v>0.1</v>
      </c>
      <c r="M104" s="5"/>
      <c r="N104" s="5" t="s">
        <v>34</v>
      </c>
      <c r="O104" s="5" t="s">
        <v>998</v>
      </c>
      <c r="P104" s="5"/>
      <c r="Q104" s="5"/>
      <c r="R104" s="10"/>
    </row>
    <row r="105" spans="1:18" ht="27" x14ac:dyDescent="0.3">
      <c r="A105" s="9">
        <v>2418</v>
      </c>
      <c r="B105" s="8" t="s">
        <v>1213</v>
      </c>
      <c r="C105" s="5" t="e">
        <v>#N/A</v>
      </c>
      <c r="D105" s="5" t="s">
        <v>49</v>
      </c>
      <c r="E105" s="5" t="str">
        <f>LEFT(표1[[#This Row],[HS 6 digit]], 4)</f>
        <v>2907</v>
      </c>
      <c r="F105" s="5" t="s">
        <v>994</v>
      </c>
      <c r="G105" s="5" t="s">
        <v>995</v>
      </c>
      <c r="H105" s="5"/>
      <c r="I105" s="5" t="s">
        <v>25</v>
      </c>
      <c r="J105" s="5"/>
      <c r="K105" s="6" t="s">
        <v>1214</v>
      </c>
      <c r="L105" s="7">
        <v>0.1</v>
      </c>
      <c r="M105" s="5"/>
      <c r="N105" s="5" t="s">
        <v>34</v>
      </c>
      <c r="O105" s="5" t="s">
        <v>998</v>
      </c>
      <c r="P105" s="5"/>
      <c r="Q105" s="5"/>
      <c r="R105" s="10"/>
    </row>
    <row r="106" spans="1:18" x14ac:dyDescent="0.3">
      <c r="A106" s="9">
        <v>2419</v>
      </c>
      <c r="B106" s="8" t="s">
        <v>50</v>
      </c>
      <c r="C106" s="5" t="s">
        <v>50</v>
      </c>
      <c r="D106" s="5" t="s">
        <v>49</v>
      </c>
      <c r="E106" s="5" t="str">
        <f>LEFT(표1[[#This Row],[HS 6 digit]], 4)</f>
        <v>2907</v>
      </c>
      <c r="F106" s="5" t="s">
        <v>994</v>
      </c>
      <c r="G106" s="5" t="s">
        <v>995</v>
      </c>
      <c r="H106" s="5" t="s">
        <v>994</v>
      </c>
      <c r="I106" s="5" t="s">
        <v>25</v>
      </c>
      <c r="J106" s="5" t="s">
        <v>25</v>
      </c>
      <c r="K106" s="6" t="s">
        <v>1083</v>
      </c>
      <c r="L106" s="7">
        <v>0.1</v>
      </c>
      <c r="M106" s="5"/>
      <c r="N106" s="5" t="s">
        <v>34</v>
      </c>
      <c r="O106" s="5" t="s">
        <v>998</v>
      </c>
      <c r="P106" s="5"/>
      <c r="Q106" s="5"/>
      <c r="R106" s="10"/>
    </row>
    <row r="107" spans="1:18" x14ac:dyDescent="0.3">
      <c r="A107" s="9">
        <v>2444</v>
      </c>
      <c r="B107" s="8" t="s">
        <v>51</v>
      </c>
      <c r="C107" s="5" t="s">
        <v>51</v>
      </c>
      <c r="D107" s="5" t="s">
        <v>52</v>
      </c>
      <c r="E107" s="5" t="str">
        <f>LEFT(표1[[#This Row],[HS 6 digit]], 4)</f>
        <v>2909</v>
      </c>
      <c r="F107" s="5" t="s">
        <v>994</v>
      </c>
      <c r="G107" s="5" t="s">
        <v>995</v>
      </c>
      <c r="H107" s="5"/>
      <c r="I107" s="5" t="s">
        <v>25</v>
      </c>
      <c r="J107" s="5"/>
      <c r="K107" s="6" t="s">
        <v>1198</v>
      </c>
      <c r="L107" s="7">
        <v>0.1</v>
      </c>
      <c r="M107" s="5"/>
      <c r="N107" s="5" t="e">
        <v>#N/A</v>
      </c>
      <c r="O107" s="5" t="s">
        <v>998</v>
      </c>
      <c r="P107" s="5"/>
      <c r="Q107" s="5"/>
      <c r="R107" s="10"/>
    </row>
    <row r="108" spans="1:18" ht="27" x14ac:dyDescent="0.3">
      <c r="A108" s="9">
        <v>2445</v>
      </c>
      <c r="B108" s="8" t="s">
        <v>1215</v>
      </c>
      <c r="C108" s="5" t="e">
        <v>#N/A</v>
      </c>
      <c r="D108" s="5" t="s">
        <v>1216</v>
      </c>
      <c r="E108" s="5" t="str">
        <f>LEFT(표1[[#This Row],[HS 6 digit]], 4)</f>
        <v>2909</v>
      </c>
      <c r="F108" s="5" t="s">
        <v>994</v>
      </c>
      <c r="G108" s="5" t="s">
        <v>995</v>
      </c>
      <c r="H108" s="5" t="s">
        <v>994</v>
      </c>
      <c r="I108" s="5" t="s">
        <v>1217</v>
      </c>
      <c r="J108" s="5" t="s">
        <v>1218</v>
      </c>
      <c r="K108" s="5" t="s">
        <v>1219</v>
      </c>
      <c r="L108" s="7">
        <v>0.1</v>
      </c>
      <c r="M108" s="5"/>
      <c r="N108" s="5" t="s">
        <v>1079</v>
      </c>
      <c r="O108" s="5" t="s">
        <v>998</v>
      </c>
      <c r="P108" s="5" t="s">
        <v>1080</v>
      </c>
      <c r="Q108" s="5"/>
      <c r="R108" s="10" t="s">
        <v>1081</v>
      </c>
    </row>
    <row r="109" spans="1:18" ht="27" x14ac:dyDescent="0.3">
      <c r="A109" s="9">
        <v>2446</v>
      </c>
      <c r="B109" s="8" t="s">
        <v>1220</v>
      </c>
      <c r="C109" s="5" t="e">
        <v>#N/A</v>
      </c>
      <c r="D109" s="5" t="s">
        <v>1216</v>
      </c>
      <c r="E109" s="5" t="str">
        <f>LEFT(표1[[#This Row],[HS 6 digit]], 4)</f>
        <v>2909</v>
      </c>
      <c r="F109" s="5" t="s">
        <v>994</v>
      </c>
      <c r="G109" s="5" t="s">
        <v>995</v>
      </c>
      <c r="H109" s="5" t="s">
        <v>994</v>
      </c>
      <c r="I109" s="5" t="s">
        <v>1217</v>
      </c>
      <c r="J109" s="5" t="s">
        <v>1221</v>
      </c>
      <c r="K109" s="5" t="s">
        <v>1222</v>
      </c>
      <c r="L109" s="7">
        <v>0.1</v>
      </c>
      <c r="M109" s="5"/>
      <c r="N109" s="5" t="s">
        <v>1079</v>
      </c>
      <c r="O109" s="5" t="s">
        <v>998</v>
      </c>
      <c r="P109" s="5" t="s">
        <v>1080</v>
      </c>
      <c r="Q109" s="5"/>
      <c r="R109" s="10" t="s">
        <v>1081</v>
      </c>
    </row>
    <row r="110" spans="1:18" ht="27" x14ac:dyDescent="0.3">
      <c r="A110" s="9">
        <v>2447</v>
      </c>
      <c r="B110" s="8" t="s">
        <v>1223</v>
      </c>
      <c r="C110" s="5" t="e">
        <v>#N/A</v>
      </c>
      <c r="D110" s="5" t="s">
        <v>1216</v>
      </c>
      <c r="E110" s="5" t="str">
        <f>LEFT(표1[[#This Row],[HS 6 digit]], 4)</f>
        <v>2909</v>
      </c>
      <c r="F110" s="5" t="s">
        <v>994</v>
      </c>
      <c r="G110" s="5" t="s">
        <v>995</v>
      </c>
      <c r="H110" s="5"/>
      <c r="I110" s="5" t="s">
        <v>1217</v>
      </c>
      <c r="J110" s="5"/>
      <c r="K110" s="5" t="s">
        <v>1224</v>
      </c>
      <c r="L110" s="7">
        <v>0.1</v>
      </c>
      <c r="M110" s="5"/>
      <c r="N110" s="5" t="s">
        <v>1079</v>
      </c>
      <c r="O110" s="5" t="s">
        <v>998</v>
      </c>
      <c r="P110" s="5" t="s">
        <v>1080</v>
      </c>
      <c r="Q110" s="5"/>
      <c r="R110" s="10" t="s">
        <v>1081</v>
      </c>
    </row>
    <row r="111" spans="1:18" ht="27" x14ac:dyDescent="0.3">
      <c r="A111" s="9">
        <v>2448</v>
      </c>
      <c r="B111" s="8" t="s">
        <v>1225</v>
      </c>
      <c r="C111" s="5" t="e">
        <v>#N/A</v>
      </c>
      <c r="D111" s="5" t="s">
        <v>1216</v>
      </c>
      <c r="E111" s="5" t="str">
        <f>LEFT(표1[[#This Row],[HS 6 digit]], 4)</f>
        <v>2909</v>
      </c>
      <c r="F111" s="5" t="s">
        <v>994</v>
      </c>
      <c r="G111" s="5" t="s">
        <v>995</v>
      </c>
      <c r="H111" s="5" t="s">
        <v>994</v>
      </c>
      <c r="I111" s="5" t="s">
        <v>1217</v>
      </c>
      <c r="J111" s="5" t="s">
        <v>25</v>
      </c>
      <c r="K111" s="5" t="s">
        <v>1083</v>
      </c>
      <c r="L111" s="7">
        <v>0.1</v>
      </c>
      <c r="M111" s="5"/>
      <c r="N111" s="5" t="s">
        <v>1079</v>
      </c>
      <c r="O111" s="5" t="s">
        <v>998</v>
      </c>
      <c r="P111" s="5" t="s">
        <v>1080</v>
      </c>
      <c r="Q111" s="5"/>
      <c r="R111" s="10" t="s">
        <v>1081</v>
      </c>
    </row>
    <row r="112" spans="1:18" ht="27" x14ac:dyDescent="0.3">
      <c r="A112" s="9">
        <v>2449</v>
      </c>
      <c r="B112" s="8" t="s">
        <v>1226</v>
      </c>
      <c r="C112" s="5" t="e">
        <v>#N/A</v>
      </c>
      <c r="D112" s="5" t="s">
        <v>1227</v>
      </c>
      <c r="E112" s="5" t="str">
        <f>LEFT(표1[[#This Row],[HS 6 digit]], 4)</f>
        <v>2909</v>
      </c>
      <c r="F112" s="5" t="s">
        <v>994</v>
      </c>
      <c r="G112" s="5" t="s">
        <v>995</v>
      </c>
      <c r="H112" s="5"/>
      <c r="I112" s="5" t="s">
        <v>1228</v>
      </c>
      <c r="J112" s="5"/>
      <c r="K112" s="5" t="s">
        <v>1229</v>
      </c>
      <c r="L112" s="7">
        <v>0.1</v>
      </c>
      <c r="M112" s="5"/>
      <c r="N112" s="5" t="s">
        <v>1079</v>
      </c>
      <c r="O112" s="5" t="s">
        <v>998</v>
      </c>
      <c r="P112" s="5" t="s">
        <v>1080</v>
      </c>
      <c r="Q112" s="5"/>
      <c r="R112" s="10" t="s">
        <v>1081</v>
      </c>
    </row>
    <row r="113" spans="1:18" ht="27" x14ac:dyDescent="0.3">
      <c r="A113" s="9">
        <v>2450</v>
      </c>
      <c r="B113" s="8" t="s">
        <v>53</v>
      </c>
      <c r="C113" s="5" t="e">
        <v>#N/A</v>
      </c>
      <c r="D113" s="5" t="s">
        <v>54</v>
      </c>
      <c r="E113" s="5" t="str">
        <f>LEFT(표1[[#This Row],[HS 6 digit]], 4)</f>
        <v>2910</v>
      </c>
      <c r="F113" s="5" t="s">
        <v>994</v>
      </c>
      <c r="G113" s="5" t="s">
        <v>995</v>
      </c>
      <c r="H113" s="5" t="s">
        <v>994</v>
      </c>
      <c r="I113" s="5" t="s">
        <v>1230</v>
      </c>
      <c r="J113" s="5" t="s">
        <v>55</v>
      </c>
      <c r="K113" s="5" t="s">
        <v>1231</v>
      </c>
      <c r="L113" s="7">
        <v>0.1</v>
      </c>
      <c r="M113" s="5"/>
      <c r="N113" s="5" t="s">
        <v>1079</v>
      </c>
      <c r="O113" s="5" t="s">
        <v>998</v>
      </c>
      <c r="P113" s="5" t="s">
        <v>1080</v>
      </c>
      <c r="Q113" s="5"/>
      <c r="R113" s="10" t="s">
        <v>1081</v>
      </c>
    </row>
    <row r="114" spans="1:18" x14ac:dyDescent="0.3">
      <c r="A114" s="9">
        <v>2454</v>
      </c>
      <c r="B114" s="8" t="s">
        <v>58</v>
      </c>
      <c r="C114" s="5" t="e">
        <v>#N/A</v>
      </c>
      <c r="D114" s="5" t="s">
        <v>59</v>
      </c>
      <c r="E114" s="5" t="str">
        <f>LEFT(표1[[#This Row],[HS 6 digit]], 4)</f>
        <v>2910</v>
      </c>
      <c r="F114" s="5" t="s">
        <v>994</v>
      </c>
      <c r="G114" s="5" t="s">
        <v>995</v>
      </c>
      <c r="H114" s="5" t="s">
        <v>994</v>
      </c>
      <c r="I114" s="5" t="s">
        <v>1232</v>
      </c>
      <c r="J114" s="5" t="s">
        <v>25</v>
      </c>
      <c r="K114" s="6" t="s">
        <v>1128</v>
      </c>
      <c r="L114" s="7">
        <v>0.1</v>
      </c>
      <c r="M114" s="5"/>
      <c r="N114" s="5" t="s">
        <v>1233</v>
      </c>
      <c r="O114" s="5" t="s">
        <v>998</v>
      </c>
      <c r="P114" s="5"/>
      <c r="Q114" s="5"/>
      <c r="R114" s="10"/>
    </row>
    <row r="115" spans="1:18" ht="27" x14ac:dyDescent="0.3">
      <c r="A115" s="9">
        <v>2458</v>
      </c>
      <c r="B115" s="8" t="s">
        <v>1234</v>
      </c>
      <c r="C115" s="5" t="e">
        <v>#N/A</v>
      </c>
      <c r="D115" s="5" t="s">
        <v>1235</v>
      </c>
      <c r="E115" s="5" t="str">
        <f>LEFT(표1[[#This Row],[HS 6 digit]], 4)</f>
        <v>2912</v>
      </c>
      <c r="F115" s="5" t="s">
        <v>994</v>
      </c>
      <c r="G115" s="5" t="s">
        <v>995</v>
      </c>
      <c r="H115" s="5" t="s">
        <v>994</v>
      </c>
      <c r="I115" s="5" t="s">
        <v>1236</v>
      </c>
      <c r="J115" s="5" t="s">
        <v>1237</v>
      </c>
      <c r="K115" s="5" t="s">
        <v>1238</v>
      </c>
      <c r="L115" s="7">
        <v>0.1</v>
      </c>
      <c r="M115" s="5"/>
      <c r="N115" s="5" t="s">
        <v>1079</v>
      </c>
      <c r="O115" s="5" t="s">
        <v>998</v>
      </c>
      <c r="P115" s="5" t="s">
        <v>1080</v>
      </c>
      <c r="Q115" s="5"/>
      <c r="R115" s="10" t="s">
        <v>1081</v>
      </c>
    </row>
    <row r="116" spans="1:18" ht="40.5" x14ac:dyDescent="0.3">
      <c r="A116" s="9">
        <v>2459</v>
      </c>
      <c r="B116" s="8" t="s">
        <v>1239</v>
      </c>
      <c r="C116" s="5" t="e">
        <v>#N/A</v>
      </c>
      <c r="D116" s="5" t="s">
        <v>1240</v>
      </c>
      <c r="E116" s="5" t="str">
        <f>LEFT(표1[[#This Row],[HS 6 digit]], 4)</f>
        <v>2912</v>
      </c>
      <c r="F116" s="5" t="s">
        <v>994</v>
      </c>
      <c r="G116" s="5" t="s">
        <v>995</v>
      </c>
      <c r="H116" s="5"/>
      <c r="I116" s="5" t="s">
        <v>25</v>
      </c>
      <c r="J116" s="5"/>
      <c r="K116" s="6" t="s">
        <v>1241</v>
      </c>
      <c r="L116" s="7">
        <v>0.1</v>
      </c>
      <c r="M116" s="5"/>
      <c r="N116" s="5" t="s">
        <v>1233</v>
      </c>
      <c r="O116" s="5" t="s">
        <v>998</v>
      </c>
      <c r="P116" s="5"/>
      <c r="Q116" s="5"/>
      <c r="R116" s="10"/>
    </row>
    <row r="117" spans="1:18" ht="40.5" x14ac:dyDescent="0.3">
      <c r="A117" s="9">
        <v>2460</v>
      </c>
      <c r="B117" s="8" t="s">
        <v>1242</v>
      </c>
      <c r="C117" s="5" t="e">
        <v>#N/A</v>
      </c>
      <c r="D117" s="5" t="s">
        <v>1240</v>
      </c>
      <c r="E117" s="5" t="str">
        <f>LEFT(표1[[#This Row],[HS 6 digit]], 4)</f>
        <v>2912</v>
      </c>
      <c r="F117" s="5" t="s">
        <v>994</v>
      </c>
      <c r="G117" s="5" t="s">
        <v>995</v>
      </c>
      <c r="H117" s="5" t="s">
        <v>994</v>
      </c>
      <c r="I117" s="5" t="s">
        <v>25</v>
      </c>
      <c r="J117" s="5" t="s">
        <v>1243</v>
      </c>
      <c r="K117" s="6" t="s">
        <v>1244</v>
      </c>
      <c r="L117" s="7">
        <v>0.1</v>
      </c>
      <c r="M117" s="5"/>
      <c r="N117" s="5" t="s">
        <v>1233</v>
      </c>
      <c r="O117" s="5" t="s">
        <v>998</v>
      </c>
      <c r="P117" s="5"/>
      <c r="Q117" s="5"/>
      <c r="R117" s="10"/>
    </row>
    <row r="118" spans="1:18" x14ac:dyDescent="0.3">
      <c r="A118" s="9">
        <v>2461</v>
      </c>
      <c r="B118" s="8" t="s">
        <v>1245</v>
      </c>
      <c r="C118" s="5" t="e">
        <v>#N/A</v>
      </c>
      <c r="D118" s="5" t="s">
        <v>1240</v>
      </c>
      <c r="E118" s="5" t="str">
        <f>LEFT(표1[[#This Row],[HS 6 digit]], 4)</f>
        <v>2912</v>
      </c>
      <c r="F118" s="5" t="s">
        <v>994</v>
      </c>
      <c r="G118" s="5" t="s">
        <v>995</v>
      </c>
      <c r="H118" s="5"/>
      <c r="I118" s="5" t="s">
        <v>25</v>
      </c>
      <c r="J118" s="5"/>
      <c r="K118" s="6" t="s">
        <v>1246</v>
      </c>
      <c r="L118" s="7">
        <v>0.1</v>
      </c>
      <c r="M118" s="5"/>
      <c r="N118" s="5" t="s">
        <v>1233</v>
      </c>
      <c r="O118" s="5" t="s">
        <v>998</v>
      </c>
      <c r="P118" s="5"/>
      <c r="Q118" s="5"/>
      <c r="R118" s="10"/>
    </row>
    <row r="119" spans="1:18" x14ac:dyDescent="0.3">
      <c r="A119" s="9">
        <v>2462</v>
      </c>
      <c r="B119" s="8" t="s">
        <v>1247</v>
      </c>
      <c r="C119" s="5" t="e">
        <v>#N/A</v>
      </c>
      <c r="D119" s="5" t="s">
        <v>1240</v>
      </c>
      <c r="E119" s="5" t="str">
        <f>LEFT(표1[[#This Row],[HS 6 digit]], 4)</f>
        <v>2912</v>
      </c>
      <c r="F119" s="5" t="s">
        <v>994</v>
      </c>
      <c r="G119" s="5" t="s">
        <v>995</v>
      </c>
      <c r="H119" s="5" t="s">
        <v>994</v>
      </c>
      <c r="I119" s="5" t="s">
        <v>25</v>
      </c>
      <c r="J119" s="5" t="s">
        <v>25</v>
      </c>
      <c r="K119" s="6" t="s">
        <v>1083</v>
      </c>
      <c r="L119" s="7">
        <v>0.1</v>
      </c>
      <c r="M119" s="5"/>
      <c r="N119" s="5" t="s">
        <v>1233</v>
      </c>
      <c r="O119" s="5" t="s">
        <v>998</v>
      </c>
      <c r="P119" s="5"/>
      <c r="Q119" s="5"/>
      <c r="R119" s="10"/>
    </row>
    <row r="120" spans="1:18" ht="27" x14ac:dyDescent="0.3">
      <c r="A120" s="9">
        <v>2463</v>
      </c>
      <c r="B120" s="8" t="s">
        <v>1248</v>
      </c>
      <c r="C120" s="5" t="e">
        <v>#N/A</v>
      </c>
      <c r="D120" s="5" t="s">
        <v>1249</v>
      </c>
      <c r="E120" s="5" t="str">
        <f>LEFT(표1[[#This Row],[HS 6 digit]], 4)</f>
        <v>2912</v>
      </c>
      <c r="F120" s="5" t="s">
        <v>994</v>
      </c>
      <c r="G120" s="5" t="s">
        <v>995</v>
      </c>
      <c r="H120" s="5" t="s">
        <v>994</v>
      </c>
      <c r="I120" s="5" t="s">
        <v>1250</v>
      </c>
      <c r="J120" s="5" t="s">
        <v>1250</v>
      </c>
      <c r="K120" s="6" t="s">
        <v>1251</v>
      </c>
      <c r="L120" s="7">
        <v>0.1</v>
      </c>
      <c r="M120" s="5"/>
      <c r="N120" s="5" t="s">
        <v>1233</v>
      </c>
      <c r="O120" s="5" t="s">
        <v>998</v>
      </c>
      <c r="P120" s="5"/>
      <c r="Q120" s="5"/>
      <c r="R120" s="10"/>
    </row>
    <row r="121" spans="1:18" ht="27" x14ac:dyDescent="0.3">
      <c r="A121" s="9">
        <v>2464</v>
      </c>
      <c r="B121" s="8" t="s">
        <v>1252</v>
      </c>
      <c r="C121" s="5" t="e">
        <v>#N/A</v>
      </c>
      <c r="D121" s="5" t="s">
        <v>1253</v>
      </c>
      <c r="E121" s="5" t="str">
        <f>LEFT(표1[[#This Row],[HS 6 digit]], 4)</f>
        <v>2912</v>
      </c>
      <c r="F121" s="5" t="s">
        <v>994</v>
      </c>
      <c r="G121" s="5" t="s">
        <v>995</v>
      </c>
      <c r="H121" s="5"/>
      <c r="I121" s="5" t="s">
        <v>25</v>
      </c>
      <c r="J121" s="5"/>
      <c r="K121" s="6" t="s">
        <v>1254</v>
      </c>
      <c r="L121" s="7">
        <v>0.1</v>
      </c>
      <c r="M121" s="5"/>
      <c r="N121" s="5" t="s">
        <v>34</v>
      </c>
      <c r="O121" s="5" t="s">
        <v>998</v>
      </c>
      <c r="P121" s="5"/>
      <c r="Q121" s="5"/>
      <c r="R121" s="10"/>
    </row>
    <row r="122" spans="1:18" ht="27" x14ac:dyDescent="0.3">
      <c r="A122" s="9">
        <v>2465</v>
      </c>
      <c r="B122" s="8" t="s">
        <v>1255</v>
      </c>
      <c r="C122" s="5" t="e">
        <v>#N/A</v>
      </c>
      <c r="D122" s="5" t="s">
        <v>1253</v>
      </c>
      <c r="E122" s="5" t="str">
        <f>LEFT(표1[[#This Row],[HS 6 digit]], 4)</f>
        <v>2912</v>
      </c>
      <c r="F122" s="5" t="s">
        <v>994</v>
      </c>
      <c r="G122" s="5" t="s">
        <v>995</v>
      </c>
      <c r="H122" s="5"/>
      <c r="I122" s="5" t="s">
        <v>25</v>
      </c>
      <c r="J122" s="5"/>
      <c r="K122" s="6" t="s">
        <v>1256</v>
      </c>
      <c r="L122" s="7">
        <v>0.1</v>
      </c>
      <c r="M122" s="5"/>
      <c r="N122" s="5" t="s">
        <v>34</v>
      </c>
      <c r="O122" s="5" t="s">
        <v>998</v>
      </c>
      <c r="P122" s="5"/>
      <c r="Q122" s="5"/>
      <c r="R122" s="10"/>
    </row>
    <row r="123" spans="1:18" x14ac:dyDescent="0.3">
      <c r="A123" s="9">
        <v>2466</v>
      </c>
      <c r="B123" s="8" t="s">
        <v>1257</v>
      </c>
      <c r="C123" s="5" t="e">
        <v>#N/A</v>
      </c>
      <c r="D123" s="5" t="s">
        <v>1253</v>
      </c>
      <c r="E123" s="5" t="str">
        <f>LEFT(표1[[#This Row],[HS 6 digit]], 4)</f>
        <v>2912</v>
      </c>
      <c r="F123" s="5" t="s">
        <v>994</v>
      </c>
      <c r="G123" s="5" t="s">
        <v>995</v>
      </c>
      <c r="H123" s="5" t="s">
        <v>994</v>
      </c>
      <c r="I123" s="5" t="s">
        <v>25</v>
      </c>
      <c r="J123" s="5" t="s">
        <v>25</v>
      </c>
      <c r="K123" s="6" t="s">
        <v>1083</v>
      </c>
      <c r="L123" s="7">
        <v>0.1</v>
      </c>
      <c r="M123" s="5"/>
      <c r="N123" s="5" t="s">
        <v>34</v>
      </c>
      <c r="O123" s="5" t="s">
        <v>998</v>
      </c>
      <c r="P123" s="5"/>
      <c r="Q123" s="5"/>
      <c r="R123" s="10"/>
    </row>
    <row r="124" spans="1:18" ht="27" x14ac:dyDescent="0.3">
      <c r="A124" s="9">
        <v>2467</v>
      </c>
      <c r="B124" s="8" t="s">
        <v>1258</v>
      </c>
      <c r="C124" s="5" t="e">
        <v>#N/A</v>
      </c>
      <c r="D124" s="5" t="s">
        <v>1259</v>
      </c>
      <c r="E124" s="5" t="str">
        <f>LEFT(표1[[#This Row],[HS 6 digit]], 4)</f>
        <v>2912</v>
      </c>
      <c r="F124" s="5" t="s">
        <v>994</v>
      </c>
      <c r="G124" s="5" t="s">
        <v>995</v>
      </c>
      <c r="H124" s="5" t="s">
        <v>994</v>
      </c>
      <c r="I124" s="5" t="s">
        <v>1260</v>
      </c>
      <c r="J124" s="5" t="s">
        <v>1261</v>
      </c>
      <c r="K124" s="5" t="s">
        <v>1262</v>
      </c>
      <c r="L124" s="7">
        <v>0.1</v>
      </c>
      <c r="M124" s="5"/>
      <c r="N124" s="5" t="s">
        <v>1079</v>
      </c>
      <c r="O124" s="5" t="s">
        <v>998</v>
      </c>
      <c r="P124" s="5" t="s">
        <v>1080</v>
      </c>
      <c r="Q124" s="5"/>
      <c r="R124" s="10" t="s">
        <v>1081</v>
      </c>
    </row>
    <row r="125" spans="1:18" ht="27" x14ac:dyDescent="0.3">
      <c r="A125" s="9">
        <v>2468</v>
      </c>
      <c r="B125" s="8" t="s">
        <v>1263</v>
      </c>
      <c r="C125" s="5" t="e">
        <v>#N/A</v>
      </c>
      <c r="D125" s="5" t="s">
        <v>1264</v>
      </c>
      <c r="E125" s="5" t="str">
        <f>LEFT(표1[[#This Row],[HS 6 digit]], 4)</f>
        <v>2912</v>
      </c>
      <c r="F125" s="5" t="s">
        <v>994</v>
      </c>
      <c r="G125" s="5" t="s">
        <v>995</v>
      </c>
      <c r="H125" s="5" t="s">
        <v>994</v>
      </c>
      <c r="I125" s="5" t="s">
        <v>1265</v>
      </c>
      <c r="J125" s="5" t="s">
        <v>1266</v>
      </c>
      <c r="K125" s="5" t="s">
        <v>1267</v>
      </c>
      <c r="L125" s="7">
        <v>0.1</v>
      </c>
      <c r="M125" s="5"/>
      <c r="N125" s="5" t="s">
        <v>1079</v>
      </c>
      <c r="O125" s="5" t="s">
        <v>998</v>
      </c>
      <c r="P125" s="5" t="s">
        <v>1080</v>
      </c>
      <c r="Q125" s="5"/>
      <c r="R125" s="10" t="s">
        <v>1081</v>
      </c>
    </row>
    <row r="126" spans="1:18" ht="27" x14ac:dyDescent="0.3">
      <c r="A126" s="9">
        <v>2469</v>
      </c>
      <c r="B126" s="8" t="s">
        <v>1268</v>
      </c>
      <c r="C126" s="5" t="e">
        <v>#N/A</v>
      </c>
      <c r="D126" s="5" t="s">
        <v>1269</v>
      </c>
      <c r="E126" s="5" t="str">
        <f>LEFT(표1[[#This Row],[HS 6 digit]], 4)</f>
        <v>2912</v>
      </c>
      <c r="F126" s="5" t="s">
        <v>994</v>
      </c>
      <c r="G126" s="5" t="s">
        <v>995</v>
      </c>
      <c r="H126" s="5"/>
      <c r="I126" s="5" t="s">
        <v>25</v>
      </c>
      <c r="J126" s="5"/>
      <c r="K126" s="5" t="s">
        <v>1270</v>
      </c>
      <c r="L126" s="7">
        <v>0.1</v>
      </c>
      <c r="M126" s="5"/>
      <c r="N126" s="5" t="s">
        <v>1079</v>
      </c>
      <c r="O126" s="5" t="s">
        <v>998</v>
      </c>
      <c r="P126" s="5" t="s">
        <v>1080</v>
      </c>
      <c r="Q126" s="5"/>
      <c r="R126" s="10" t="s">
        <v>1081</v>
      </c>
    </row>
    <row r="127" spans="1:18" ht="27" x14ac:dyDescent="0.3">
      <c r="A127" s="9">
        <v>2470</v>
      </c>
      <c r="B127" s="8" t="s">
        <v>1271</v>
      </c>
      <c r="C127" s="5" t="e">
        <v>#N/A</v>
      </c>
      <c r="D127" s="5" t="s">
        <v>1269</v>
      </c>
      <c r="E127" s="5" t="str">
        <f>LEFT(표1[[#This Row],[HS 6 digit]], 4)</f>
        <v>2912</v>
      </c>
      <c r="F127" s="5" t="s">
        <v>994</v>
      </c>
      <c r="G127" s="5" t="s">
        <v>995</v>
      </c>
      <c r="H127" s="5"/>
      <c r="I127" s="5" t="s">
        <v>25</v>
      </c>
      <c r="J127" s="5"/>
      <c r="K127" s="5" t="s">
        <v>1272</v>
      </c>
      <c r="L127" s="7">
        <v>0.1</v>
      </c>
      <c r="M127" s="5"/>
      <c r="N127" s="5" t="s">
        <v>1079</v>
      </c>
      <c r="O127" s="5" t="s">
        <v>998</v>
      </c>
      <c r="P127" s="5" t="s">
        <v>1080</v>
      </c>
      <c r="Q127" s="5"/>
      <c r="R127" s="10" t="s">
        <v>1081</v>
      </c>
    </row>
    <row r="128" spans="1:18" ht="27" x14ac:dyDescent="0.3">
      <c r="A128" s="9">
        <v>2471</v>
      </c>
      <c r="B128" s="8" t="s">
        <v>1273</v>
      </c>
      <c r="C128" s="5" t="e">
        <v>#N/A</v>
      </c>
      <c r="D128" s="5" t="s">
        <v>1269</v>
      </c>
      <c r="E128" s="5" t="str">
        <f>LEFT(표1[[#This Row],[HS 6 digit]], 4)</f>
        <v>2912</v>
      </c>
      <c r="F128" s="5" t="s">
        <v>994</v>
      </c>
      <c r="G128" s="5" t="s">
        <v>995</v>
      </c>
      <c r="H128" s="5"/>
      <c r="I128" s="5" t="s">
        <v>25</v>
      </c>
      <c r="J128" s="5"/>
      <c r="K128" s="5" t="s">
        <v>1274</v>
      </c>
      <c r="L128" s="7">
        <v>0.1</v>
      </c>
      <c r="M128" s="5" t="s">
        <v>1275</v>
      </c>
      <c r="N128" s="5" t="s">
        <v>1079</v>
      </c>
      <c r="O128" s="5" t="s">
        <v>998</v>
      </c>
      <c r="P128" s="5" t="s">
        <v>1080</v>
      </c>
      <c r="Q128" s="5"/>
      <c r="R128" s="10" t="s">
        <v>1081</v>
      </c>
    </row>
    <row r="129" spans="1:18" ht="27" x14ac:dyDescent="0.3">
      <c r="A129" s="9">
        <v>2472</v>
      </c>
      <c r="B129" s="8" t="s">
        <v>1276</v>
      </c>
      <c r="C129" s="5" t="e">
        <v>#N/A</v>
      </c>
      <c r="D129" s="5" t="s">
        <v>1269</v>
      </c>
      <c r="E129" s="5" t="str">
        <f>LEFT(표1[[#This Row],[HS 6 digit]], 4)</f>
        <v>2912</v>
      </c>
      <c r="F129" s="5" t="s">
        <v>994</v>
      </c>
      <c r="G129" s="5" t="s">
        <v>995</v>
      </c>
      <c r="H129" s="5"/>
      <c r="I129" s="5" t="s">
        <v>25</v>
      </c>
      <c r="J129" s="5"/>
      <c r="K129" s="5" t="s">
        <v>1277</v>
      </c>
      <c r="L129" s="7">
        <v>0.1</v>
      </c>
      <c r="M129" s="5"/>
      <c r="N129" s="5" t="s">
        <v>1079</v>
      </c>
      <c r="O129" s="5" t="s">
        <v>998</v>
      </c>
      <c r="P129" s="5" t="s">
        <v>1080</v>
      </c>
      <c r="Q129" s="5"/>
      <c r="R129" s="10" t="s">
        <v>1081</v>
      </c>
    </row>
    <row r="130" spans="1:18" ht="27" x14ac:dyDescent="0.3">
      <c r="A130" s="9">
        <v>2473</v>
      </c>
      <c r="B130" s="8" t="s">
        <v>1278</v>
      </c>
      <c r="C130" s="5" t="e">
        <v>#N/A</v>
      </c>
      <c r="D130" s="5" t="s">
        <v>1269</v>
      </c>
      <c r="E130" s="5" t="str">
        <f>LEFT(표1[[#This Row],[HS 6 digit]], 4)</f>
        <v>2912</v>
      </c>
      <c r="F130" s="5" t="s">
        <v>994</v>
      </c>
      <c r="G130" s="5" t="s">
        <v>995</v>
      </c>
      <c r="H130" s="5"/>
      <c r="I130" s="5" t="s">
        <v>25</v>
      </c>
      <c r="J130" s="5"/>
      <c r="K130" s="6" t="s">
        <v>1279</v>
      </c>
      <c r="L130" s="7">
        <v>0.1</v>
      </c>
      <c r="M130" s="5" t="s">
        <v>1275</v>
      </c>
      <c r="N130" s="5" t="e">
        <v>#N/A</v>
      </c>
      <c r="O130" s="5" t="s">
        <v>998</v>
      </c>
      <c r="P130" s="5"/>
      <c r="Q130" s="5"/>
      <c r="R130" s="10"/>
    </row>
    <row r="131" spans="1:18" x14ac:dyDescent="0.3">
      <c r="A131" s="9">
        <v>2474</v>
      </c>
      <c r="B131" s="8" t="s">
        <v>1280</v>
      </c>
      <c r="C131" s="5" t="e">
        <v>#N/A</v>
      </c>
      <c r="D131" s="5" t="s">
        <v>1269</v>
      </c>
      <c r="E131" s="5" t="str">
        <f>LEFT(표1[[#This Row],[HS 6 digit]], 4)</f>
        <v>2912</v>
      </c>
      <c r="F131" s="5" t="s">
        <v>994</v>
      </c>
      <c r="G131" s="5" t="s">
        <v>995</v>
      </c>
      <c r="H131" s="5"/>
      <c r="I131" s="5" t="s">
        <v>25</v>
      </c>
      <c r="J131" s="5"/>
      <c r="K131" s="6" t="s">
        <v>1008</v>
      </c>
      <c r="L131" s="7">
        <v>0.1</v>
      </c>
      <c r="M131" s="5" t="s">
        <v>1275</v>
      </c>
      <c r="N131" s="5" t="e">
        <v>#N/A</v>
      </c>
      <c r="O131" s="5" t="s">
        <v>998</v>
      </c>
      <c r="P131" s="5"/>
      <c r="Q131" s="5"/>
      <c r="R131" s="10"/>
    </row>
    <row r="132" spans="1:18" ht="27" x14ac:dyDescent="0.3">
      <c r="A132" s="9">
        <v>2475</v>
      </c>
      <c r="B132" s="8" t="s">
        <v>1281</v>
      </c>
      <c r="C132" s="5" t="e">
        <v>#N/A</v>
      </c>
      <c r="D132" s="5" t="s">
        <v>1282</v>
      </c>
      <c r="E132" s="5" t="str">
        <f>LEFT(표1[[#This Row],[HS 6 digit]], 4)</f>
        <v>2912</v>
      </c>
      <c r="F132" s="5" t="s">
        <v>994</v>
      </c>
      <c r="G132" s="5" t="s">
        <v>995</v>
      </c>
      <c r="H132" s="5"/>
      <c r="I132" s="5" t="s">
        <v>1283</v>
      </c>
      <c r="J132" s="5"/>
      <c r="K132" s="5" t="s">
        <v>1284</v>
      </c>
      <c r="L132" s="7">
        <v>0.1</v>
      </c>
      <c r="M132" s="5" t="s">
        <v>1275</v>
      </c>
      <c r="N132" s="5" t="s">
        <v>1079</v>
      </c>
      <c r="O132" s="5" t="s">
        <v>998</v>
      </c>
      <c r="P132" s="5" t="s">
        <v>1080</v>
      </c>
      <c r="Q132" s="5"/>
      <c r="R132" s="10" t="s">
        <v>1081</v>
      </c>
    </row>
    <row r="133" spans="1:18" ht="54" x14ac:dyDescent="0.3">
      <c r="A133" s="9">
        <v>2501</v>
      </c>
      <c r="B133" s="8" t="s">
        <v>1285</v>
      </c>
      <c r="C133" s="5" t="e">
        <v>#N/A</v>
      </c>
      <c r="D133" s="5" t="s">
        <v>1286</v>
      </c>
      <c r="E133" s="5" t="str">
        <f>LEFT(표1[[#This Row],[HS 6 digit]], 4)</f>
        <v>2914</v>
      </c>
      <c r="F133" s="5" t="s">
        <v>994</v>
      </c>
      <c r="G133" s="5" t="s">
        <v>995</v>
      </c>
      <c r="H133" s="5"/>
      <c r="I133" s="5" t="s">
        <v>25</v>
      </c>
      <c r="J133" s="5"/>
      <c r="K133" s="6" t="s">
        <v>1287</v>
      </c>
      <c r="L133" s="7">
        <v>0.1</v>
      </c>
      <c r="M133" s="5" t="s">
        <v>1275</v>
      </c>
      <c r="N133" s="5" t="s">
        <v>1233</v>
      </c>
      <c r="O133" s="5" t="s">
        <v>998</v>
      </c>
      <c r="P133" s="5"/>
      <c r="Q133" s="5"/>
      <c r="R133" s="10"/>
    </row>
    <row r="134" spans="1:18" ht="40.5" x14ac:dyDescent="0.3">
      <c r="A134" s="9">
        <v>2502</v>
      </c>
      <c r="B134" s="8" t="s">
        <v>1288</v>
      </c>
      <c r="C134" s="5" t="e">
        <v>#N/A</v>
      </c>
      <c r="D134" s="5" t="s">
        <v>1286</v>
      </c>
      <c r="E134" s="5" t="str">
        <f>LEFT(표1[[#This Row],[HS 6 digit]], 4)</f>
        <v>2914</v>
      </c>
      <c r="F134" s="5" t="s">
        <v>994</v>
      </c>
      <c r="G134" s="5" t="s">
        <v>995</v>
      </c>
      <c r="H134" s="5"/>
      <c r="I134" s="5" t="s">
        <v>25</v>
      </c>
      <c r="J134" s="5"/>
      <c r="K134" s="6" t="s">
        <v>1289</v>
      </c>
      <c r="L134" s="7">
        <v>0.1</v>
      </c>
      <c r="M134" s="5" t="s">
        <v>1275</v>
      </c>
      <c r="N134" s="5" t="s">
        <v>1233</v>
      </c>
      <c r="O134" s="5" t="s">
        <v>998</v>
      </c>
      <c r="P134" s="5"/>
      <c r="Q134" s="5"/>
      <c r="R134" s="10"/>
    </row>
    <row r="135" spans="1:18" x14ac:dyDescent="0.3">
      <c r="A135" s="9">
        <v>2503</v>
      </c>
      <c r="B135" s="8" t="s">
        <v>1290</v>
      </c>
      <c r="C135" s="5" t="e">
        <v>#N/A</v>
      </c>
      <c r="D135" s="5" t="s">
        <v>1286</v>
      </c>
      <c r="E135" s="5" t="str">
        <f>LEFT(표1[[#This Row],[HS 6 digit]], 4)</f>
        <v>2914</v>
      </c>
      <c r="F135" s="5" t="s">
        <v>994</v>
      </c>
      <c r="G135" s="5" t="s">
        <v>995</v>
      </c>
      <c r="H135" s="5" t="s">
        <v>994</v>
      </c>
      <c r="I135" s="5" t="s">
        <v>25</v>
      </c>
      <c r="J135" s="5" t="s">
        <v>25</v>
      </c>
      <c r="K135" s="6" t="s">
        <v>1083</v>
      </c>
      <c r="L135" s="7">
        <v>0.1</v>
      </c>
      <c r="M135" s="5" t="s">
        <v>1275</v>
      </c>
      <c r="N135" s="5" t="s">
        <v>1233</v>
      </c>
      <c r="O135" s="5" t="s">
        <v>998</v>
      </c>
      <c r="P135" s="5"/>
      <c r="Q135" s="5"/>
      <c r="R135" s="10"/>
    </row>
    <row r="136" spans="1:18" ht="27" x14ac:dyDescent="0.3">
      <c r="A136" s="9">
        <v>2513</v>
      </c>
      <c r="B136" s="8" t="s">
        <v>1291</v>
      </c>
      <c r="C136" s="5" t="e">
        <v>#N/A</v>
      </c>
      <c r="D136" s="5" t="s">
        <v>1292</v>
      </c>
      <c r="E136" s="5" t="str">
        <f>LEFT(표1[[#This Row],[HS 6 digit]], 4)</f>
        <v>2915</v>
      </c>
      <c r="F136" s="5" t="s">
        <v>994</v>
      </c>
      <c r="G136" s="5" t="s">
        <v>995</v>
      </c>
      <c r="H136" s="5" t="s">
        <v>994</v>
      </c>
      <c r="I136" s="5" t="s">
        <v>25</v>
      </c>
      <c r="J136" s="5" t="s">
        <v>1293</v>
      </c>
      <c r="K136" s="6" t="s">
        <v>1294</v>
      </c>
      <c r="L136" s="7">
        <v>0.1</v>
      </c>
      <c r="M136" s="5"/>
      <c r="N136" s="5" t="e">
        <v>#N/A</v>
      </c>
      <c r="O136" s="5" t="s">
        <v>998</v>
      </c>
      <c r="P136" s="5"/>
      <c r="Q136" s="5"/>
      <c r="R136" s="10"/>
    </row>
    <row r="137" spans="1:18" ht="40.5" x14ac:dyDescent="0.3">
      <c r="A137" s="9">
        <v>2514</v>
      </c>
      <c r="B137" s="8" t="s">
        <v>1295</v>
      </c>
      <c r="C137" s="5" t="e">
        <v>#N/A</v>
      </c>
      <c r="D137" s="5" t="s">
        <v>1292</v>
      </c>
      <c r="E137" s="5" t="str">
        <f>LEFT(표1[[#This Row],[HS 6 digit]], 4)</f>
        <v>2915</v>
      </c>
      <c r="F137" s="5" t="s">
        <v>994</v>
      </c>
      <c r="G137" s="5" t="s">
        <v>995</v>
      </c>
      <c r="H137" s="5"/>
      <c r="I137" s="5" t="s">
        <v>25</v>
      </c>
      <c r="J137" s="5"/>
      <c r="K137" s="6" t="s">
        <v>1296</v>
      </c>
      <c r="L137" s="7">
        <v>0.1</v>
      </c>
      <c r="M137" s="5"/>
      <c r="N137" s="5" t="e">
        <v>#N/A</v>
      </c>
      <c r="O137" s="5" t="s">
        <v>998</v>
      </c>
      <c r="P137" s="5"/>
      <c r="Q137" s="5"/>
      <c r="R137" s="10"/>
    </row>
    <row r="138" spans="1:18" ht="40.5" x14ac:dyDescent="0.3">
      <c r="A138" s="9">
        <v>2515</v>
      </c>
      <c r="B138" s="8" t="s">
        <v>1297</v>
      </c>
      <c r="C138" s="5" t="e">
        <v>#N/A</v>
      </c>
      <c r="D138" s="5" t="s">
        <v>1292</v>
      </c>
      <c r="E138" s="5" t="str">
        <f>LEFT(표1[[#This Row],[HS 6 digit]], 4)</f>
        <v>2915</v>
      </c>
      <c r="F138" s="5" t="s">
        <v>994</v>
      </c>
      <c r="G138" s="5" t="s">
        <v>995</v>
      </c>
      <c r="H138" s="5"/>
      <c r="I138" s="5" t="s">
        <v>25</v>
      </c>
      <c r="J138" s="5"/>
      <c r="K138" s="6" t="s">
        <v>1298</v>
      </c>
      <c r="L138" s="7">
        <v>0.1</v>
      </c>
      <c r="M138" s="5"/>
      <c r="N138" s="5" t="e">
        <v>#N/A</v>
      </c>
      <c r="O138" s="5" t="s">
        <v>998</v>
      </c>
      <c r="P138" s="5"/>
      <c r="Q138" s="5"/>
      <c r="R138" s="10"/>
    </row>
    <row r="139" spans="1:18" x14ac:dyDescent="0.3">
      <c r="A139" s="9">
        <v>2516</v>
      </c>
      <c r="B139" s="8" t="s">
        <v>1299</v>
      </c>
      <c r="C139" s="5" t="e">
        <v>#N/A</v>
      </c>
      <c r="D139" s="5" t="s">
        <v>1292</v>
      </c>
      <c r="E139" s="5" t="str">
        <f>LEFT(표1[[#This Row],[HS 6 digit]], 4)</f>
        <v>2915</v>
      </c>
      <c r="F139" s="5" t="s">
        <v>994</v>
      </c>
      <c r="G139" s="5" t="s">
        <v>995</v>
      </c>
      <c r="H139" s="5"/>
      <c r="I139" s="5" t="s">
        <v>25</v>
      </c>
      <c r="J139" s="5"/>
      <c r="K139" s="6" t="s">
        <v>1083</v>
      </c>
      <c r="L139" s="7">
        <v>0.1</v>
      </c>
      <c r="M139" s="5"/>
      <c r="N139" s="5" t="e">
        <v>#N/A</v>
      </c>
      <c r="O139" s="5" t="s">
        <v>998</v>
      </c>
      <c r="P139" s="5"/>
      <c r="Q139" s="5"/>
      <c r="R139" s="10"/>
    </row>
    <row r="140" spans="1:18" ht="27" x14ac:dyDescent="0.3">
      <c r="A140" s="9">
        <v>2531</v>
      </c>
      <c r="B140" s="8" t="s">
        <v>1300</v>
      </c>
      <c r="C140" s="5" t="e">
        <v>#N/A</v>
      </c>
      <c r="D140" s="5" t="s">
        <v>1301</v>
      </c>
      <c r="E140" s="5" t="str">
        <f>LEFT(표1[[#This Row],[HS 6 digit]], 4)</f>
        <v>2915</v>
      </c>
      <c r="F140" s="5" t="s">
        <v>994</v>
      </c>
      <c r="G140" s="5" t="s">
        <v>995</v>
      </c>
      <c r="H140" s="5" t="s">
        <v>994</v>
      </c>
      <c r="I140" s="5" t="s">
        <v>1302</v>
      </c>
      <c r="J140" s="5" t="s">
        <v>1303</v>
      </c>
      <c r="K140" s="5" t="s">
        <v>1304</v>
      </c>
      <c r="L140" s="7">
        <v>0.1</v>
      </c>
      <c r="M140" s="5" t="s">
        <v>1275</v>
      </c>
      <c r="N140" s="5" t="s">
        <v>1079</v>
      </c>
      <c r="O140" s="5" t="s">
        <v>998</v>
      </c>
      <c r="P140" s="5" t="s">
        <v>1080</v>
      </c>
      <c r="Q140" s="5"/>
      <c r="R140" s="10" t="s">
        <v>1081</v>
      </c>
    </row>
    <row r="141" spans="1:18" ht="54" x14ac:dyDescent="0.3">
      <c r="A141" s="9">
        <v>2532</v>
      </c>
      <c r="B141" s="8" t="s">
        <v>1305</v>
      </c>
      <c r="C141" s="5" t="e">
        <v>#N/A</v>
      </c>
      <c r="D141" s="5" t="s">
        <v>1306</v>
      </c>
      <c r="E141" s="5" t="str">
        <f>LEFT(표1[[#This Row],[HS 6 digit]], 4)</f>
        <v>2915</v>
      </c>
      <c r="F141" s="5" t="s">
        <v>994</v>
      </c>
      <c r="G141" s="5" t="s">
        <v>995</v>
      </c>
      <c r="H141" s="5"/>
      <c r="I141" s="5" t="s">
        <v>1307</v>
      </c>
      <c r="J141" s="5"/>
      <c r="K141" s="6" t="s">
        <v>1308</v>
      </c>
      <c r="L141" s="7">
        <v>0.1</v>
      </c>
      <c r="M141" s="5" t="s">
        <v>1275</v>
      </c>
      <c r="N141" s="5" t="e">
        <v>#N/A</v>
      </c>
      <c r="O141" s="5" t="s">
        <v>998</v>
      </c>
      <c r="P141" s="5"/>
      <c r="Q141" s="5"/>
      <c r="R141" s="10"/>
    </row>
    <row r="142" spans="1:18" ht="54" x14ac:dyDescent="0.3">
      <c r="A142" s="9">
        <v>2533</v>
      </c>
      <c r="B142" s="8" t="s">
        <v>1309</v>
      </c>
      <c r="C142" s="5" t="e">
        <v>#N/A</v>
      </c>
      <c r="D142" s="5" t="s">
        <v>1306</v>
      </c>
      <c r="E142" s="5" t="str">
        <f>LEFT(표1[[#This Row],[HS 6 digit]], 4)</f>
        <v>2915</v>
      </c>
      <c r="F142" s="5" t="s">
        <v>994</v>
      </c>
      <c r="G142" s="5" t="s">
        <v>995</v>
      </c>
      <c r="H142" s="5"/>
      <c r="I142" s="5" t="s">
        <v>1307</v>
      </c>
      <c r="J142" s="5"/>
      <c r="K142" s="6" t="s">
        <v>1310</v>
      </c>
      <c r="L142" s="7">
        <v>0.1</v>
      </c>
      <c r="M142" s="5"/>
      <c r="N142" s="5" t="e">
        <v>#N/A</v>
      </c>
      <c r="O142" s="5" t="s">
        <v>998</v>
      </c>
      <c r="P142" s="5"/>
      <c r="Q142" s="5"/>
      <c r="R142" s="10"/>
    </row>
    <row r="143" spans="1:18" ht="27" x14ac:dyDescent="0.3">
      <c r="A143" s="9">
        <v>2534</v>
      </c>
      <c r="B143" s="8" t="s">
        <v>1311</v>
      </c>
      <c r="C143" s="5" t="e">
        <v>#N/A</v>
      </c>
      <c r="D143" s="5" t="s">
        <v>1312</v>
      </c>
      <c r="E143" s="5" t="str">
        <f>LEFT(표1[[#This Row],[HS 6 digit]], 4)</f>
        <v>2915</v>
      </c>
      <c r="F143" s="5" t="s">
        <v>994</v>
      </c>
      <c r="G143" s="5" t="s">
        <v>995</v>
      </c>
      <c r="H143" s="5" t="s">
        <v>994</v>
      </c>
      <c r="I143" s="5" t="s">
        <v>1313</v>
      </c>
      <c r="J143" s="5" t="s">
        <v>1314</v>
      </c>
      <c r="K143" s="6" t="s">
        <v>1315</v>
      </c>
      <c r="L143" s="7">
        <v>0.1</v>
      </c>
      <c r="M143" s="5"/>
      <c r="N143" s="5" t="s">
        <v>1233</v>
      </c>
      <c r="O143" s="5" t="s">
        <v>998</v>
      </c>
      <c r="P143" s="5"/>
      <c r="Q143" s="5"/>
      <c r="R143" s="10"/>
    </row>
    <row r="144" spans="1:18" ht="27" x14ac:dyDescent="0.3">
      <c r="A144" s="9">
        <v>2535</v>
      </c>
      <c r="B144" s="8" t="s">
        <v>1316</v>
      </c>
      <c r="C144" s="5" t="e">
        <v>#N/A</v>
      </c>
      <c r="D144" s="5" t="s">
        <v>1312</v>
      </c>
      <c r="E144" s="5" t="str">
        <f>LEFT(표1[[#This Row],[HS 6 digit]], 4)</f>
        <v>2915</v>
      </c>
      <c r="F144" s="5" t="s">
        <v>994</v>
      </c>
      <c r="G144" s="5" t="s">
        <v>995</v>
      </c>
      <c r="H144" s="5" t="s">
        <v>994</v>
      </c>
      <c r="I144" s="5" t="s">
        <v>1313</v>
      </c>
      <c r="J144" s="5" t="s">
        <v>1317</v>
      </c>
      <c r="K144" s="6" t="s">
        <v>1318</v>
      </c>
      <c r="L144" s="7">
        <v>0.1</v>
      </c>
      <c r="M144" s="5"/>
      <c r="N144" s="5" t="s">
        <v>1233</v>
      </c>
      <c r="O144" s="5" t="s">
        <v>998</v>
      </c>
      <c r="P144" s="5"/>
      <c r="Q144" s="5"/>
      <c r="R144" s="10"/>
    </row>
    <row r="145" spans="1:18" ht="27" x14ac:dyDescent="0.3">
      <c r="A145" s="9">
        <v>2536</v>
      </c>
      <c r="B145" s="8" t="s">
        <v>1319</v>
      </c>
      <c r="C145" s="5" t="e">
        <v>#N/A</v>
      </c>
      <c r="D145" s="5" t="s">
        <v>1312</v>
      </c>
      <c r="E145" s="5" t="str">
        <f>LEFT(표1[[#This Row],[HS 6 digit]], 4)</f>
        <v>2915</v>
      </c>
      <c r="F145" s="5" t="s">
        <v>994</v>
      </c>
      <c r="G145" s="5" t="s">
        <v>995</v>
      </c>
      <c r="H145" s="5"/>
      <c r="I145" s="5" t="s">
        <v>1313</v>
      </c>
      <c r="J145" s="5"/>
      <c r="K145" s="6" t="s">
        <v>1320</v>
      </c>
      <c r="L145" s="7">
        <v>0.1</v>
      </c>
      <c r="M145" s="5"/>
      <c r="N145" s="5" t="s">
        <v>1233</v>
      </c>
      <c r="O145" s="5" t="s">
        <v>998</v>
      </c>
      <c r="P145" s="5"/>
      <c r="Q145" s="5"/>
      <c r="R145" s="10"/>
    </row>
    <row r="146" spans="1:18" ht="67.5" x14ac:dyDescent="0.3">
      <c r="A146" s="9">
        <v>2537</v>
      </c>
      <c r="B146" s="8" t="s">
        <v>1321</v>
      </c>
      <c r="C146" s="5" t="e">
        <v>#N/A</v>
      </c>
      <c r="D146" s="5" t="s">
        <v>1312</v>
      </c>
      <c r="E146" s="5" t="str">
        <f>LEFT(표1[[#This Row],[HS 6 digit]], 4)</f>
        <v>2915</v>
      </c>
      <c r="F146" s="5" t="s">
        <v>994</v>
      </c>
      <c r="G146" s="5" t="s">
        <v>995</v>
      </c>
      <c r="H146" s="5"/>
      <c r="I146" s="5" t="s">
        <v>1313</v>
      </c>
      <c r="J146" s="5"/>
      <c r="K146" s="6" t="s">
        <v>1322</v>
      </c>
      <c r="L146" s="7">
        <v>0.1</v>
      </c>
      <c r="M146" s="5"/>
      <c r="N146" s="5" t="s">
        <v>1233</v>
      </c>
      <c r="O146" s="5" t="s">
        <v>998</v>
      </c>
      <c r="P146" s="5"/>
      <c r="Q146" s="5"/>
      <c r="R146" s="10"/>
    </row>
    <row r="147" spans="1:18" ht="27" x14ac:dyDescent="0.3">
      <c r="A147" s="9">
        <v>2538</v>
      </c>
      <c r="B147" s="8" t="s">
        <v>1323</v>
      </c>
      <c r="C147" s="5" t="e">
        <v>#N/A</v>
      </c>
      <c r="D147" s="5" t="s">
        <v>1312</v>
      </c>
      <c r="E147" s="5" t="str">
        <f>LEFT(표1[[#This Row],[HS 6 digit]], 4)</f>
        <v>2915</v>
      </c>
      <c r="F147" s="5" t="s">
        <v>994</v>
      </c>
      <c r="G147" s="5" t="s">
        <v>995</v>
      </c>
      <c r="H147" s="5"/>
      <c r="I147" s="5" t="s">
        <v>1313</v>
      </c>
      <c r="J147" s="5"/>
      <c r="K147" s="6" t="s">
        <v>1324</v>
      </c>
      <c r="L147" s="7">
        <v>0.1</v>
      </c>
      <c r="M147" s="5"/>
      <c r="N147" s="5" t="s">
        <v>1233</v>
      </c>
      <c r="O147" s="5" t="s">
        <v>998</v>
      </c>
      <c r="P147" s="5"/>
      <c r="Q147" s="5"/>
      <c r="R147" s="10"/>
    </row>
    <row r="148" spans="1:18" x14ac:dyDescent="0.3">
      <c r="A148" s="9">
        <v>2539</v>
      </c>
      <c r="B148" s="8" t="s">
        <v>1325</v>
      </c>
      <c r="C148" s="5" t="e">
        <v>#N/A</v>
      </c>
      <c r="D148" s="5" t="s">
        <v>1312</v>
      </c>
      <c r="E148" s="5" t="str">
        <f>LEFT(표1[[#This Row],[HS 6 digit]], 4)</f>
        <v>2915</v>
      </c>
      <c r="F148" s="5" t="s">
        <v>994</v>
      </c>
      <c r="G148" s="5" t="s">
        <v>995</v>
      </c>
      <c r="H148" s="5"/>
      <c r="I148" s="5" t="s">
        <v>1313</v>
      </c>
      <c r="J148" s="5"/>
      <c r="K148" s="6" t="s">
        <v>1083</v>
      </c>
      <c r="L148" s="7">
        <v>0.1</v>
      </c>
      <c r="M148" s="5"/>
      <c r="N148" s="5" t="s">
        <v>1233</v>
      </c>
      <c r="O148" s="5" t="s">
        <v>998</v>
      </c>
      <c r="P148" s="5"/>
      <c r="Q148" s="5"/>
      <c r="R148" s="10"/>
    </row>
    <row r="149" spans="1:18" ht="27" x14ac:dyDescent="0.3">
      <c r="A149" s="9">
        <v>2540</v>
      </c>
      <c r="B149" s="8" t="s">
        <v>1326</v>
      </c>
      <c r="C149" s="5" t="e">
        <v>#N/A</v>
      </c>
      <c r="D149" s="5" t="s">
        <v>61</v>
      </c>
      <c r="E149" s="5" t="str">
        <f>LEFT(표1[[#This Row],[HS 6 digit]], 4)</f>
        <v>2915</v>
      </c>
      <c r="F149" s="5" t="s">
        <v>994</v>
      </c>
      <c r="G149" s="5" t="s">
        <v>995</v>
      </c>
      <c r="H149" s="5" t="s">
        <v>994</v>
      </c>
      <c r="I149" s="5" t="s">
        <v>25</v>
      </c>
      <c r="J149" s="5" t="s">
        <v>1327</v>
      </c>
      <c r="K149" s="6" t="s">
        <v>1328</v>
      </c>
      <c r="L149" s="7">
        <v>0.1</v>
      </c>
      <c r="M149" s="5"/>
      <c r="N149" s="5" t="s">
        <v>34</v>
      </c>
      <c r="O149" s="5" t="s">
        <v>998</v>
      </c>
      <c r="P149" s="5"/>
      <c r="Q149" s="5"/>
      <c r="R149" s="10"/>
    </row>
    <row r="150" spans="1:18" ht="40.5" x14ac:dyDescent="0.3">
      <c r="A150" s="9">
        <v>2541</v>
      </c>
      <c r="B150" s="8" t="s">
        <v>1329</v>
      </c>
      <c r="C150" s="5" t="e">
        <v>#N/A</v>
      </c>
      <c r="D150" s="5" t="s">
        <v>61</v>
      </c>
      <c r="E150" s="5" t="str">
        <f>LEFT(표1[[#This Row],[HS 6 digit]], 4)</f>
        <v>2915</v>
      </c>
      <c r="F150" s="5" t="s">
        <v>994</v>
      </c>
      <c r="G150" s="5" t="s">
        <v>995</v>
      </c>
      <c r="H150" s="5"/>
      <c r="I150" s="5" t="s">
        <v>25</v>
      </c>
      <c r="J150" s="5"/>
      <c r="K150" s="6" t="s">
        <v>1330</v>
      </c>
      <c r="L150" s="7">
        <v>0.1</v>
      </c>
      <c r="M150" s="5"/>
      <c r="N150" s="5" t="s">
        <v>34</v>
      </c>
      <c r="O150" s="5" t="s">
        <v>998</v>
      </c>
      <c r="P150" s="5"/>
      <c r="Q150" s="5"/>
      <c r="R150" s="10"/>
    </row>
    <row r="151" spans="1:18" ht="40.5" x14ac:dyDescent="0.3">
      <c r="A151" s="9">
        <v>2542</v>
      </c>
      <c r="B151" s="8" t="s">
        <v>1331</v>
      </c>
      <c r="C151" s="5" t="e">
        <v>#N/A</v>
      </c>
      <c r="D151" s="5" t="s">
        <v>61</v>
      </c>
      <c r="E151" s="5" t="str">
        <f>LEFT(표1[[#This Row],[HS 6 digit]], 4)</f>
        <v>2915</v>
      </c>
      <c r="F151" s="5" t="s">
        <v>994</v>
      </c>
      <c r="G151" s="5" t="s">
        <v>995</v>
      </c>
      <c r="H151" s="5"/>
      <c r="I151" s="5" t="s">
        <v>25</v>
      </c>
      <c r="J151" s="5"/>
      <c r="K151" s="6" t="s">
        <v>1332</v>
      </c>
      <c r="L151" s="7">
        <v>0.1</v>
      </c>
      <c r="M151" s="5"/>
      <c r="N151" s="5" t="s">
        <v>34</v>
      </c>
      <c r="O151" s="5" t="s">
        <v>998</v>
      </c>
      <c r="P151" s="5"/>
      <c r="Q151" s="5"/>
      <c r="R151" s="10"/>
    </row>
    <row r="152" spans="1:18" x14ac:dyDescent="0.3">
      <c r="A152" s="9">
        <v>2543</v>
      </c>
      <c r="B152" s="8" t="s">
        <v>60</v>
      </c>
      <c r="C152" s="5" t="s">
        <v>60</v>
      </c>
      <c r="D152" s="5" t="s">
        <v>61</v>
      </c>
      <c r="E152" s="5" t="str">
        <f>LEFT(표1[[#This Row],[HS 6 digit]], 4)</f>
        <v>2915</v>
      </c>
      <c r="F152" s="5" t="s">
        <v>994</v>
      </c>
      <c r="G152" s="5" t="s">
        <v>995</v>
      </c>
      <c r="H152" s="5" t="s">
        <v>994</v>
      </c>
      <c r="I152" s="5" t="s">
        <v>25</v>
      </c>
      <c r="J152" s="5" t="s">
        <v>1333</v>
      </c>
      <c r="K152" s="6" t="s">
        <v>1083</v>
      </c>
      <c r="L152" s="7">
        <v>0.1</v>
      </c>
      <c r="M152" s="5"/>
      <c r="N152" s="5" t="s">
        <v>34</v>
      </c>
      <c r="O152" s="5" t="s">
        <v>998</v>
      </c>
      <c r="P152" s="5"/>
      <c r="Q152" s="5"/>
      <c r="R152" s="10"/>
    </row>
    <row r="153" spans="1:18" ht="27" x14ac:dyDescent="0.3">
      <c r="A153" s="9">
        <v>2544</v>
      </c>
      <c r="B153" s="8" t="s">
        <v>62</v>
      </c>
      <c r="C153" s="5" t="s">
        <v>62</v>
      </c>
      <c r="D153" s="5" t="s">
        <v>63</v>
      </c>
      <c r="E153" s="5" t="str">
        <f>LEFT(표1[[#This Row],[HS 6 digit]], 4)</f>
        <v>2916</v>
      </c>
      <c r="F153" s="5" t="s">
        <v>994</v>
      </c>
      <c r="G153" s="5" t="s">
        <v>995</v>
      </c>
      <c r="H153" s="5"/>
      <c r="I153" s="5" t="s">
        <v>1334</v>
      </c>
      <c r="J153" s="5"/>
      <c r="K153" s="6" t="s">
        <v>1335</v>
      </c>
      <c r="L153" s="7">
        <v>0.1</v>
      </c>
      <c r="M153" s="5" t="s">
        <v>1275</v>
      </c>
      <c r="N153" s="5" t="s">
        <v>1233</v>
      </c>
      <c r="O153" s="5" t="s">
        <v>998</v>
      </c>
      <c r="P153" s="5"/>
      <c r="Q153" s="5"/>
      <c r="R153" s="10"/>
    </row>
    <row r="154" spans="1:18" ht="40.5" x14ac:dyDescent="0.3">
      <c r="A154" s="9">
        <v>2549</v>
      </c>
      <c r="B154" s="8" t="s">
        <v>65</v>
      </c>
      <c r="C154" s="5" t="s">
        <v>65</v>
      </c>
      <c r="D154" s="5" t="s">
        <v>66</v>
      </c>
      <c r="E154" s="5" t="str">
        <f>LEFT(표1[[#This Row],[HS 6 digit]], 4)</f>
        <v>2916</v>
      </c>
      <c r="F154" s="5" t="s">
        <v>994</v>
      </c>
      <c r="G154" s="5" t="s">
        <v>995</v>
      </c>
      <c r="H154" s="5"/>
      <c r="I154" s="5" t="s">
        <v>1336</v>
      </c>
      <c r="J154" s="5"/>
      <c r="K154" s="6" t="s">
        <v>1337</v>
      </c>
      <c r="L154" s="7">
        <v>0.1</v>
      </c>
      <c r="M154" s="5" t="s">
        <v>1275</v>
      </c>
      <c r="N154" s="5" t="s">
        <v>34</v>
      </c>
      <c r="O154" s="5" t="s">
        <v>998</v>
      </c>
      <c r="P154" s="5"/>
      <c r="Q154" s="5"/>
      <c r="R154" s="10"/>
    </row>
    <row r="155" spans="1:18" ht="27" x14ac:dyDescent="0.3">
      <c r="A155" s="9">
        <v>2550</v>
      </c>
      <c r="B155" s="8" t="s">
        <v>67</v>
      </c>
      <c r="C155" s="5" t="e">
        <v>#N/A</v>
      </c>
      <c r="D155" s="5" t="s">
        <v>68</v>
      </c>
      <c r="E155" s="5" t="str">
        <f>LEFT(표1[[#This Row],[HS 6 digit]], 4)</f>
        <v>2916</v>
      </c>
      <c r="F155" s="5" t="s">
        <v>994</v>
      </c>
      <c r="G155" s="5" t="s">
        <v>995</v>
      </c>
      <c r="H155" s="5" t="s">
        <v>994</v>
      </c>
      <c r="I155" s="5" t="s">
        <v>1338</v>
      </c>
      <c r="J155" s="5" t="s">
        <v>1339</v>
      </c>
      <c r="K155" s="5" t="s">
        <v>1340</v>
      </c>
      <c r="L155" s="7">
        <v>0.1</v>
      </c>
      <c r="M155" s="5" t="s">
        <v>1275</v>
      </c>
      <c r="N155" s="5" t="s">
        <v>1079</v>
      </c>
      <c r="O155" s="5" t="s">
        <v>998</v>
      </c>
      <c r="P155" s="5" t="s">
        <v>1080</v>
      </c>
      <c r="Q155" s="5"/>
      <c r="R155" s="10" t="s">
        <v>1081</v>
      </c>
    </row>
    <row r="156" spans="1:18" ht="27" x14ac:dyDescent="0.3">
      <c r="A156" s="9">
        <v>2551</v>
      </c>
      <c r="B156" s="8" t="s">
        <v>69</v>
      </c>
      <c r="C156" s="5" t="e">
        <v>#N/A</v>
      </c>
      <c r="D156" s="5" t="s">
        <v>68</v>
      </c>
      <c r="E156" s="5" t="str">
        <f>LEFT(표1[[#This Row],[HS 6 digit]], 4)</f>
        <v>2916</v>
      </c>
      <c r="F156" s="5" t="s">
        <v>994</v>
      </c>
      <c r="G156" s="5" t="s">
        <v>995</v>
      </c>
      <c r="H156" s="5"/>
      <c r="I156" s="5" t="s">
        <v>1338</v>
      </c>
      <c r="J156" s="5"/>
      <c r="K156" s="5" t="s">
        <v>1083</v>
      </c>
      <c r="L156" s="7">
        <v>0.1</v>
      </c>
      <c r="M156" s="5" t="s">
        <v>1275</v>
      </c>
      <c r="N156" s="5" t="s">
        <v>1079</v>
      </c>
      <c r="O156" s="5" t="s">
        <v>998</v>
      </c>
      <c r="P156" s="5" t="s">
        <v>1080</v>
      </c>
      <c r="Q156" s="5"/>
      <c r="R156" s="10" t="s">
        <v>1081</v>
      </c>
    </row>
    <row r="157" spans="1:18" ht="40.5" x14ac:dyDescent="0.3">
      <c r="A157" s="9">
        <v>2553</v>
      </c>
      <c r="B157" s="8" t="s">
        <v>70</v>
      </c>
      <c r="C157" s="5" t="e">
        <v>#N/A</v>
      </c>
      <c r="D157" s="5" t="s">
        <v>71</v>
      </c>
      <c r="E157" s="5" t="str">
        <f>LEFT(표1[[#This Row],[HS 6 digit]], 4)</f>
        <v>2916</v>
      </c>
      <c r="F157" s="5" t="s">
        <v>994</v>
      </c>
      <c r="G157" s="5" t="s">
        <v>995</v>
      </c>
      <c r="H157" s="5"/>
      <c r="I157" s="5" t="s">
        <v>1341</v>
      </c>
      <c r="J157" s="5"/>
      <c r="K157" s="6" t="s">
        <v>1342</v>
      </c>
      <c r="L157" s="7">
        <v>0.1</v>
      </c>
      <c r="M157" s="5" t="s">
        <v>1275</v>
      </c>
      <c r="N157" s="5" t="s">
        <v>34</v>
      </c>
      <c r="O157" s="5" t="s">
        <v>998</v>
      </c>
      <c r="P157" s="5"/>
      <c r="Q157" s="5"/>
      <c r="R157" s="10"/>
    </row>
    <row r="158" spans="1:18" ht="67.5" x14ac:dyDescent="0.3">
      <c r="A158" s="9">
        <v>2554</v>
      </c>
      <c r="B158" s="8" t="s">
        <v>72</v>
      </c>
      <c r="C158" s="5" t="e">
        <v>#N/A</v>
      </c>
      <c r="D158" s="5" t="s">
        <v>71</v>
      </c>
      <c r="E158" s="5" t="str">
        <f>LEFT(표1[[#This Row],[HS 6 digit]], 4)</f>
        <v>2916</v>
      </c>
      <c r="F158" s="5" t="s">
        <v>994</v>
      </c>
      <c r="G158" s="5" t="s">
        <v>995</v>
      </c>
      <c r="H158" s="5"/>
      <c r="I158" s="5" t="s">
        <v>1341</v>
      </c>
      <c r="J158" s="5"/>
      <c r="K158" s="6" t="s">
        <v>1343</v>
      </c>
      <c r="L158" s="7">
        <v>0.1</v>
      </c>
      <c r="M158" s="5" t="s">
        <v>1275</v>
      </c>
      <c r="N158" s="5" t="s">
        <v>34</v>
      </c>
      <c r="O158" s="5" t="s">
        <v>998</v>
      </c>
      <c r="P158" s="5"/>
      <c r="Q158" s="5"/>
      <c r="R158" s="10"/>
    </row>
    <row r="159" spans="1:18" ht="67.5" x14ac:dyDescent="0.3">
      <c r="A159" s="9">
        <v>2555</v>
      </c>
      <c r="B159" s="8" t="s">
        <v>73</v>
      </c>
      <c r="C159" s="5" t="e">
        <v>#N/A</v>
      </c>
      <c r="D159" s="5" t="s">
        <v>71</v>
      </c>
      <c r="E159" s="5" t="str">
        <f>LEFT(표1[[#This Row],[HS 6 digit]], 4)</f>
        <v>2916</v>
      </c>
      <c r="F159" s="5" t="s">
        <v>994</v>
      </c>
      <c r="G159" s="5" t="s">
        <v>995</v>
      </c>
      <c r="H159" s="5"/>
      <c r="I159" s="5" t="s">
        <v>1341</v>
      </c>
      <c r="J159" s="5"/>
      <c r="K159" s="6" t="s">
        <v>1344</v>
      </c>
      <c r="L159" s="7">
        <v>0.1</v>
      </c>
      <c r="M159" s="5" t="s">
        <v>1275</v>
      </c>
      <c r="N159" s="5" t="s">
        <v>34</v>
      </c>
      <c r="O159" s="5" t="s">
        <v>998</v>
      </c>
      <c r="P159" s="5"/>
      <c r="Q159" s="5"/>
      <c r="R159" s="10"/>
    </row>
    <row r="160" spans="1:18" ht="67.5" x14ac:dyDescent="0.3">
      <c r="A160" s="9">
        <v>2556</v>
      </c>
      <c r="B160" s="8" t="s">
        <v>74</v>
      </c>
      <c r="C160" s="5" t="e">
        <v>#N/A</v>
      </c>
      <c r="D160" s="5" t="s">
        <v>71</v>
      </c>
      <c r="E160" s="5" t="str">
        <f>LEFT(표1[[#This Row],[HS 6 digit]], 4)</f>
        <v>2916</v>
      </c>
      <c r="F160" s="5" t="s">
        <v>994</v>
      </c>
      <c r="G160" s="5" t="s">
        <v>995</v>
      </c>
      <c r="H160" s="5"/>
      <c r="I160" s="5" t="s">
        <v>1341</v>
      </c>
      <c r="J160" s="5"/>
      <c r="K160" s="6" t="s">
        <v>1345</v>
      </c>
      <c r="L160" s="7">
        <v>0.1</v>
      </c>
      <c r="M160" s="5" t="s">
        <v>1275</v>
      </c>
      <c r="N160" s="5" t="s">
        <v>34</v>
      </c>
      <c r="O160" s="5" t="s">
        <v>998</v>
      </c>
      <c r="P160" s="5"/>
      <c r="Q160" s="5"/>
      <c r="R160" s="10"/>
    </row>
    <row r="161" spans="1:18" ht="67.5" x14ac:dyDescent="0.3">
      <c r="A161" s="9">
        <v>2557</v>
      </c>
      <c r="B161" s="8" t="s">
        <v>75</v>
      </c>
      <c r="C161" s="5" t="e">
        <v>#N/A</v>
      </c>
      <c r="D161" s="5" t="s">
        <v>71</v>
      </c>
      <c r="E161" s="5" t="str">
        <f>LEFT(표1[[#This Row],[HS 6 digit]], 4)</f>
        <v>2916</v>
      </c>
      <c r="F161" s="5" t="s">
        <v>994</v>
      </c>
      <c r="G161" s="5" t="s">
        <v>995</v>
      </c>
      <c r="H161" s="5"/>
      <c r="I161" s="5" t="s">
        <v>1341</v>
      </c>
      <c r="J161" s="5"/>
      <c r="K161" s="6" t="s">
        <v>1346</v>
      </c>
      <c r="L161" s="7">
        <v>0.1</v>
      </c>
      <c r="M161" s="5" t="s">
        <v>1275</v>
      </c>
      <c r="N161" s="5" t="s">
        <v>34</v>
      </c>
      <c r="O161" s="5" t="s">
        <v>998</v>
      </c>
      <c r="P161" s="5"/>
      <c r="Q161" s="5"/>
      <c r="R161" s="10"/>
    </row>
    <row r="162" spans="1:18" ht="27" x14ac:dyDescent="0.3">
      <c r="A162" s="9">
        <v>2558</v>
      </c>
      <c r="B162" s="8" t="s">
        <v>76</v>
      </c>
      <c r="C162" s="5" t="e">
        <v>#N/A</v>
      </c>
      <c r="D162" s="5" t="s">
        <v>71</v>
      </c>
      <c r="E162" s="5" t="str">
        <f>LEFT(표1[[#This Row],[HS 6 digit]], 4)</f>
        <v>2916</v>
      </c>
      <c r="F162" s="5" t="s">
        <v>994</v>
      </c>
      <c r="G162" s="5" t="s">
        <v>995</v>
      </c>
      <c r="H162" s="5"/>
      <c r="I162" s="5" t="s">
        <v>1341</v>
      </c>
      <c r="J162" s="5"/>
      <c r="K162" s="6" t="s">
        <v>1347</v>
      </c>
      <c r="L162" s="7">
        <v>0.1</v>
      </c>
      <c r="M162" s="5" t="s">
        <v>1275</v>
      </c>
      <c r="N162" s="5" t="s">
        <v>34</v>
      </c>
      <c r="O162" s="5" t="s">
        <v>998</v>
      </c>
      <c r="P162" s="5"/>
      <c r="Q162" s="5"/>
      <c r="R162" s="10"/>
    </row>
    <row r="163" spans="1:18" x14ac:dyDescent="0.3">
      <c r="A163" s="9">
        <v>2559</v>
      </c>
      <c r="B163" s="8" t="s">
        <v>77</v>
      </c>
      <c r="C163" s="5" t="e">
        <v>#N/A</v>
      </c>
      <c r="D163" s="5" t="s">
        <v>71</v>
      </c>
      <c r="E163" s="5" t="str">
        <f>LEFT(표1[[#This Row],[HS 6 digit]], 4)</f>
        <v>2916</v>
      </c>
      <c r="F163" s="5" t="s">
        <v>994</v>
      </c>
      <c r="G163" s="5" t="s">
        <v>995</v>
      </c>
      <c r="H163" s="5"/>
      <c r="I163" s="5" t="s">
        <v>1341</v>
      </c>
      <c r="J163" s="5"/>
      <c r="K163" s="6" t="s">
        <v>1083</v>
      </c>
      <c r="L163" s="7">
        <v>0.1</v>
      </c>
      <c r="M163" s="5" t="s">
        <v>1275</v>
      </c>
      <c r="N163" s="5" t="s">
        <v>34</v>
      </c>
      <c r="O163" s="5" t="s">
        <v>998</v>
      </c>
      <c r="P163" s="5"/>
      <c r="Q163" s="5"/>
      <c r="R163" s="10"/>
    </row>
    <row r="164" spans="1:18" ht="27" x14ac:dyDescent="0.3">
      <c r="A164" s="9">
        <v>2560</v>
      </c>
      <c r="B164" s="8" t="s">
        <v>78</v>
      </c>
      <c r="C164" s="5" t="e">
        <v>#N/A</v>
      </c>
      <c r="D164" s="5" t="s">
        <v>79</v>
      </c>
      <c r="E164" s="5" t="str">
        <f>LEFT(표1[[#This Row],[HS 6 digit]], 4)</f>
        <v>2916</v>
      </c>
      <c r="F164" s="5" t="s">
        <v>994</v>
      </c>
      <c r="G164" s="5" t="s">
        <v>995</v>
      </c>
      <c r="H164" s="5"/>
      <c r="I164" s="5" t="s">
        <v>1348</v>
      </c>
      <c r="J164" s="5"/>
      <c r="K164" s="5" t="s">
        <v>1349</v>
      </c>
      <c r="L164" s="7">
        <v>0.1</v>
      </c>
      <c r="M164" s="5" t="s">
        <v>1275</v>
      </c>
      <c r="N164" s="5" t="s">
        <v>1079</v>
      </c>
      <c r="O164" s="5" t="s">
        <v>998</v>
      </c>
      <c r="P164" s="5" t="s">
        <v>1080</v>
      </c>
      <c r="Q164" s="5"/>
      <c r="R164" s="10" t="s">
        <v>1081</v>
      </c>
    </row>
    <row r="165" spans="1:18" ht="27" x14ac:dyDescent="0.3">
      <c r="A165" s="9">
        <v>2561</v>
      </c>
      <c r="B165" s="8" t="s">
        <v>80</v>
      </c>
      <c r="C165" s="5" t="e">
        <v>#N/A</v>
      </c>
      <c r="D165" s="5" t="s">
        <v>81</v>
      </c>
      <c r="E165" s="5" t="str">
        <f>LEFT(표1[[#This Row],[HS 6 digit]], 4)</f>
        <v>2916</v>
      </c>
      <c r="F165" s="5" t="s">
        <v>994</v>
      </c>
      <c r="G165" s="5" t="s">
        <v>995</v>
      </c>
      <c r="H165" s="5" t="s">
        <v>994</v>
      </c>
      <c r="I165" s="5" t="s">
        <v>1350</v>
      </c>
      <c r="J165" s="5" t="s">
        <v>1351</v>
      </c>
      <c r="K165" s="6" t="s">
        <v>1352</v>
      </c>
      <c r="L165" s="7">
        <v>0.1</v>
      </c>
      <c r="M165" s="5" t="s">
        <v>1275</v>
      </c>
      <c r="N165" s="5" t="s">
        <v>1233</v>
      </c>
      <c r="O165" s="5" t="s">
        <v>998</v>
      </c>
      <c r="P165" s="5"/>
      <c r="Q165" s="5"/>
      <c r="R165" s="10"/>
    </row>
    <row r="166" spans="1:18" ht="27" x14ac:dyDescent="0.3">
      <c r="A166" s="9">
        <v>2562</v>
      </c>
      <c r="B166" s="8" t="s">
        <v>82</v>
      </c>
      <c r="C166" s="5" t="e">
        <v>#N/A</v>
      </c>
      <c r="D166" s="5" t="s">
        <v>81</v>
      </c>
      <c r="E166" s="5" t="str">
        <f>LEFT(표1[[#This Row],[HS 6 digit]], 4)</f>
        <v>2916</v>
      </c>
      <c r="F166" s="5" t="s">
        <v>994</v>
      </c>
      <c r="G166" s="5" t="s">
        <v>995</v>
      </c>
      <c r="H166" s="5" t="s">
        <v>994</v>
      </c>
      <c r="I166" s="5" t="s">
        <v>1350</v>
      </c>
      <c r="J166" s="5" t="s">
        <v>1353</v>
      </c>
      <c r="K166" s="6" t="s">
        <v>1354</v>
      </c>
      <c r="L166" s="7">
        <v>0.1</v>
      </c>
      <c r="M166" s="5" t="s">
        <v>1275</v>
      </c>
      <c r="N166" s="5" t="s">
        <v>1233</v>
      </c>
      <c r="O166" s="5" t="s">
        <v>998</v>
      </c>
      <c r="P166" s="5"/>
      <c r="Q166" s="5"/>
      <c r="R166" s="10"/>
    </row>
    <row r="167" spans="1:18" ht="27" x14ac:dyDescent="0.3">
      <c r="A167" s="9">
        <v>2563</v>
      </c>
      <c r="B167" s="8" t="s">
        <v>83</v>
      </c>
      <c r="C167" s="5" t="e">
        <v>#N/A</v>
      </c>
      <c r="D167" s="5" t="s">
        <v>81</v>
      </c>
      <c r="E167" s="5" t="str">
        <f>LEFT(표1[[#This Row],[HS 6 digit]], 4)</f>
        <v>2916</v>
      </c>
      <c r="F167" s="5" t="s">
        <v>994</v>
      </c>
      <c r="G167" s="5" t="s">
        <v>995</v>
      </c>
      <c r="H167" s="5" t="s">
        <v>994</v>
      </c>
      <c r="I167" s="5" t="s">
        <v>1350</v>
      </c>
      <c r="J167" s="5" t="s">
        <v>1355</v>
      </c>
      <c r="K167" s="6" t="s">
        <v>1356</v>
      </c>
      <c r="L167" s="7">
        <v>0.1</v>
      </c>
      <c r="M167" s="5" t="s">
        <v>1275</v>
      </c>
      <c r="N167" s="5" t="s">
        <v>1233</v>
      </c>
      <c r="O167" s="5" t="s">
        <v>998</v>
      </c>
      <c r="P167" s="5"/>
      <c r="Q167" s="5"/>
      <c r="R167" s="10"/>
    </row>
    <row r="168" spans="1:18" ht="27" x14ac:dyDescent="0.3">
      <c r="A168" s="9">
        <v>2564</v>
      </c>
      <c r="B168" s="8" t="s">
        <v>84</v>
      </c>
      <c r="C168" s="5" t="e">
        <v>#N/A</v>
      </c>
      <c r="D168" s="5" t="s">
        <v>81</v>
      </c>
      <c r="E168" s="5" t="str">
        <f>LEFT(표1[[#This Row],[HS 6 digit]], 4)</f>
        <v>2916</v>
      </c>
      <c r="F168" s="5" t="s">
        <v>994</v>
      </c>
      <c r="G168" s="5" t="s">
        <v>995</v>
      </c>
      <c r="H168" s="5"/>
      <c r="I168" s="5" t="s">
        <v>1350</v>
      </c>
      <c r="J168" s="5"/>
      <c r="K168" s="6" t="s">
        <v>1357</v>
      </c>
      <c r="L168" s="7">
        <v>0.1</v>
      </c>
      <c r="M168" s="5" t="s">
        <v>1275</v>
      </c>
      <c r="N168" s="5" t="s">
        <v>1233</v>
      </c>
      <c r="O168" s="5" t="s">
        <v>998</v>
      </c>
      <c r="P168" s="5"/>
      <c r="Q168" s="5"/>
      <c r="R168" s="10"/>
    </row>
    <row r="169" spans="1:18" ht="67.5" x14ac:dyDescent="0.3">
      <c r="A169" s="9">
        <v>2565</v>
      </c>
      <c r="B169" s="8" t="s">
        <v>85</v>
      </c>
      <c r="C169" s="5" t="e">
        <v>#N/A</v>
      </c>
      <c r="D169" s="5" t="s">
        <v>81</v>
      </c>
      <c r="E169" s="5" t="str">
        <f>LEFT(표1[[#This Row],[HS 6 digit]], 4)</f>
        <v>2916</v>
      </c>
      <c r="F169" s="5" t="s">
        <v>994</v>
      </c>
      <c r="G169" s="5" t="s">
        <v>995</v>
      </c>
      <c r="H169" s="5"/>
      <c r="I169" s="5" t="s">
        <v>1350</v>
      </c>
      <c r="J169" s="5"/>
      <c r="K169" s="6" t="s">
        <v>1358</v>
      </c>
      <c r="L169" s="7">
        <v>0.1</v>
      </c>
      <c r="M169" s="5" t="s">
        <v>1275</v>
      </c>
      <c r="N169" s="5" t="s">
        <v>1233</v>
      </c>
      <c r="O169" s="5" t="s">
        <v>998</v>
      </c>
      <c r="P169" s="5"/>
      <c r="Q169" s="5"/>
      <c r="R169" s="10"/>
    </row>
    <row r="170" spans="1:18" ht="40.5" x14ac:dyDescent="0.3">
      <c r="A170" s="9">
        <v>2566</v>
      </c>
      <c r="B170" s="8" t="s">
        <v>86</v>
      </c>
      <c r="C170" s="5" t="e">
        <v>#N/A</v>
      </c>
      <c r="D170" s="5" t="s">
        <v>81</v>
      </c>
      <c r="E170" s="5" t="str">
        <f>LEFT(표1[[#This Row],[HS 6 digit]], 4)</f>
        <v>2916</v>
      </c>
      <c r="F170" s="5" t="s">
        <v>994</v>
      </c>
      <c r="G170" s="5" t="s">
        <v>995</v>
      </c>
      <c r="H170" s="5"/>
      <c r="I170" s="5" t="s">
        <v>1350</v>
      </c>
      <c r="J170" s="5"/>
      <c r="K170" s="6" t="s">
        <v>1359</v>
      </c>
      <c r="L170" s="7">
        <v>0.1</v>
      </c>
      <c r="M170" s="5" t="s">
        <v>1275</v>
      </c>
      <c r="N170" s="5" t="s">
        <v>1233</v>
      </c>
      <c r="O170" s="5" t="s">
        <v>998</v>
      </c>
      <c r="P170" s="5"/>
      <c r="Q170" s="5"/>
      <c r="R170" s="10"/>
    </row>
    <row r="171" spans="1:18" x14ac:dyDescent="0.3">
      <c r="A171" s="9">
        <v>2567</v>
      </c>
      <c r="B171" s="8" t="s">
        <v>87</v>
      </c>
      <c r="C171" s="5" t="e">
        <v>#N/A</v>
      </c>
      <c r="D171" s="5" t="s">
        <v>81</v>
      </c>
      <c r="E171" s="5" t="str">
        <f>LEFT(표1[[#This Row],[HS 6 digit]], 4)</f>
        <v>2916</v>
      </c>
      <c r="F171" s="5" t="s">
        <v>994</v>
      </c>
      <c r="G171" s="5" t="s">
        <v>995</v>
      </c>
      <c r="H171" s="5"/>
      <c r="I171" s="5" t="s">
        <v>1350</v>
      </c>
      <c r="J171" s="5"/>
      <c r="K171" s="6" t="s">
        <v>1083</v>
      </c>
      <c r="L171" s="7">
        <v>0.1</v>
      </c>
      <c r="M171" s="5" t="s">
        <v>1275</v>
      </c>
      <c r="N171" s="5" t="s">
        <v>1233</v>
      </c>
      <c r="O171" s="5" t="s">
        <v>998</v>
      </c>
      <c r="P171" s="5"/>
      <c r="Q171" s="5"/>
      <c r="R171" s="10"/>
    </row>
    <row r="172" spans="1:18" ht="27" x14ac:dyDescent="0.3">
      <c r="A172" s="9">
        <v>2568</v>
      </c>
      <c r="B172" s="8" t="s">
        <v>88</v>
      </c>
      <c r="C172" s="5" t="e">
        <v>#N/A</v>
      </c>
      <c r="D172" s="5" t="s">
        <v>89</v>
      </c>
      <c r="E172" s="5" t="str">
        <f>LEFT(표1[[#This Row],[HS 6 digit]], 4)</f>
        <v>2916</v>
      </c>
      <c r="F172" s="5" t="s">
        <v>994</v>
      </c>
      <c r="G172" s="5" t="s">
        <v>995</v>
      </c>
      <c r="H172" s="5"/>
      <c r="I172" s="5" t="s">
        <v>1360</v>
      </c>
      <c r="J172" s="5"/>
      <c r="K172" s="5" t="s">
        <v>1361</v>
      </c>
      <c r="L172" s="7">
        <v>0.1</v>
      </c>
      <c r="M172" s="5" t="s">
        <v>1275</v>
      </c>
      <c r="N172" s="5" t="s">
        <v>1079</v>
      </c>
      <c r="O172" s="5" t="s">
        <v>998</v>
      </c>
      <c r="P172" s="5" t="s">
        <v>1080</v>
      </c>
      <c r="Q172" s="5"/>
      <c r="R172" s="10" t="s">
        <v>1081</v>
      </c>
    </row>
    <row r="173" spans="1:18" ht="27" x14ac:dyDescent="0.3">
      <c r="A173" s="9">
        <v>2570</v>
      </c>
      <c r="B173" s="8" t="s">
        <v>90</v>
      </c>
      <c r="C173" s="5" t="e">
        <v>#N/A</v>
      </c>
      <c r="D173" s="5" t="s">
        <v>91</v>
      </c>
      <c r="E173" s="5" t="str">
        <f>LEFT(표1[[#This Row],[HS 6 digit]], 4)</f>
        <v>2916</v>
      </c>
      <c r="F173" s="5" t="s">
        <v>994</v>
      </c>
      <c r="G173" s="5" t="s">
        <v>995</v>
      </c>
      <c r="H173" s="5" t="s">
        <v>994</v>
      </c>
      <c r="I173" s="5" t="s">
        <v>25</v>
      </c>
      <c r="J173" s="5" t="s">
        <v>1362</v>
      </c>
      <c r="K173" s="6" t="s">
        <v>1363</v>
      </c>
      <c r="L173" s="7">
        <v>0.1</v>
      </c>
      <c r="M173" s="5" t="s">
        <v>1275</v>
      </c>
      <c r="N173" s="5" t="s">
        <v>34</v>
      </c>
      <c r="O173" s="5" t="s">
        <v>998</v>
      </c>
      <c r="P173" s="5"/>
      <c r="Q173" s="5"/>
      <c r="R173" s="10"/>
    </row>
    <row r="174" spans="1:18" ht="54" x14ac:dyDescent="0.3">
      <c r="A174" s="9">
        <v>2571</v>
      </c>
      <c r="B174" s="8" t="s">
        <v>92</v>
      </c>
      <c r="C174" s="5" t="e">
        <v>#N/A</v>
      </c>
      <c r="D174" s="5" t="s">
        <v>91</v>
      </c>
      <c r="E174" s="5" t="str">
        <f>LEFT(표1[[#This Row],[HS 6 digit]], 4)</f>
        <v>2916</v>
      </c>
      <c r="F174" s="5" t="s">
        <v>994</v>
      </c>
      <c r="G174" s="5" t="s">
        <v>995</v>
      </c>
      <c r="H174" s="5"/>
      <c r="I174" s="5" t="s">
        <v>25</v>
      </c>
      <c r="J174" s="5"/>
      <c r="K174" s="6" t="s">
        <v>1364</v>
      </c>
      <c r="L174" s="7">
        <v>0.1</v>
      </c>
      <c r="M174" s="5" t="s">
        <v>1275</v>
      </c>
      <c r="N174" s="5" t="s">
        <v>34</v>
      </c>
      <c r="O174" s="5" t="s">
        <v>998</v>
      </c>
      <c r="P174" s="5"/>
      <c r="Q174" s="5"/>
      <c r="R174" s="10"/>
    </row>
    <row r="175" spans="1:18" ht="54" x14ac:dyDescent="0.3">
      <c r="A175" s="9">
        <v>2572</v>
      </c>
      <c r="B175" s="8" t="s">
        <v>93</v>
      </c>
      <c r="C175" s="5" t="e">
        <v>#N/A</v>
      </c>
      <c r="D175" s="5" t="s">
        <v>91</v>
      </c>
      <c r="E175" s="5" t="str">
        <f>LEFT(표1[[#This Row],[HS 6 digit]], 4)</f>
        <v>2916</v>
      </c>
      <c r="F175" s="5" t="s">
        <v>994</v>
      </c>
      <c r="G175" s="5" t="s">
        <v>995</v>
      </c>
      <c r="H175" s="5"/>
      <c r="I175" s="5" t="s">
        <v>25</v>
      </c>
      <c r="J175" s="5"/>
      <c r="K175" s="6" t="s">
        <v>1365</v>
      </c>
      <c r="L175" s="7">
        <v>0.1</v>
      </c>
      <c r="M175" s="5" t="s">
        <v>1275</v>
      </c>
      <c r="N175" s="5" t="s">
        <v>34</v>
      </c>
      <c r="O175" s="5" t="s">
        <v>998</v>
      </c>
      <c r="P175" s="5"/>
      <c r="Q175" s="5"/>
      <c r="R175" s="10"/>
    </row>
    <row r="176" spans="1:18" ht="54" x14ac:dyDescent="0.3">
      <c r="A176" s="9">
        <v>2573</v>
      </c>
      <c r="B176" s="8" t="s">
        <v>94</v>
      </c>
      <c r="C176" s="5" t="e">
        <v>#N/A</v>
      </c>
      <c r="D176" s="5" t="s">
        <v>91</v>
      </c>
      <c r="E176" s="5" t="str">
        <f>LEFT(표1[[#This Row],[HS 6 digit]], 4)</f>
        <v>2916</v>
      </c>
      <c r="F176" s="5" t="s">
        <v>994</v>
      </c>
      <c r="G176" s="5" t="s">
        <v>995</v>
      </c>
      <c r="H176" s="5"/>
      <c r="I176" s="5" t="s">
        <v>25</v>
      </c>
      <c r="J176" s="5"/>
      <c r="K176" s="6" t="s">
        <v>1366</v>
      </c>
      <c r="L176" s="7">
        <v>0.1</v>
      </c>
      <c r="M176" s="5" t="s">
        <v>1275</v>
      </c>
      <c r="N176" s="5" t="s">
        <v>34</v>
      </c>
      <c r="O176" s="5" t="s">
        <v>998</v>
      </c>
      <c r="P176" s="5"/>
      <c r="Q176" s="5"/>
      <c r="R176" s="10"/>
    </row>
    <row r="177" spans="1:18" ht="54" x14ac:dyDescent="0.3">
      <c r="A177" s="9">
        <v>2574</v>
      </c>
      <c r="B177" s="8" t="s">
        <v>95</v>
      </c>
      <c r="C177" s="5" t="e">
        <v>#N/A</v>
      </c>
      <c r="D177" s="5" t="s">
        <v>91</v>
      </c>
      <c r="E177" s="5" t="str">
        <f>LEFT(표1[[#This Row],[HS 6 digit]], 4)</f>
        <v>2916</v>
      </c>
      <c r="F177" s="5" t="s">
        <v>994</v>
      </c>
      <c r="G177" s="5" t="s">
        <v>995</v>
      </c>
      <c r="H177" s="5"/>
      <c r="I177" s="5" t="s">
        <v>25</v>
      </c>
      <c r="J177" s="5"/>
      <c r="K177" s="6" t="s">
        <v>1367</v>
      </c>
      <c r="L177" s="7">
        <v>0.1</v>
      </c>
      <c r="M177" s="5" t="s">
        <v>1275</v>
      </c>
      <c r="N177" s="5" t="s">
        <v>34</v>
      </c>
      <c r="O177" s="5" t="s">
        <v>998</v>
      </c>
      <c r="P177" s="5"/>
      <c r="Q177" s="5"/>
      <c r="R177" s="10"/>
    </row>
    <row r="178" spans="1:18" x14ac:dyDescent="0.3">
      <c r="A178" s="9">
        <v>2575</v>
      </c>
      <c r="B178" s="8" t="s">
        <v>96</v>
      </c>
      <c r="C178" s="5" t="e">
        <v>#N/A</v>
      </c>
      <c r="D178" s="5" t="s">
        <v>91</v>
      </c>
      <c r="E178" s="5" t="str">
        <f>LEFT(표1[[#This Row],[HS 6 digit]], 4)</f>
        <v>2916</v>
      </c>
      <c r="F178" s="5" t="s">
        <v>994</v>
      </c>
      <c r="G178" s="5" t="s">
        <v>995</v>
      </c>
      <c r="H178" s="5" t="s">
        <v>994</v>
      </c>
      <c r="I178" s="5" t="s">
        <v>25</v>
      </c>
      <c r="J178" s="5" t="s">
        <v>25</v>
      </c>
      <c r="K178" s="6" t="s">
        <v>1083</v>
      </c>
      <c r="L178" s="7">
        <v>0.1</v>
      </c>
      <c r="M178" s="5" t="s">
        <v>1275</v>
      </c>
      <c r="N178" s="5" t="s">
        <v>34</v>
      </c>
      <c r="O178" s="5" t="s">
        <v>998</v>
      </c>
      <c r="P178" s="5"/>
      <c r="Q178" s="5"/>
      <c r="R178" s="10"/>
    </row>
    <row r="179" spans="1:18" ht="27" x14ac:dyDescent="0.3">
      <c r="A179" s="9">
        <v>2576</v>
      </c>
      <c r="B179" s="8" t="s">
        <v>97</v>
      </c>
      <c r="C179" s="5" t="e">
        <v>#N/A</v>
      </c>
      <c r="D179" s="5" t="s">
        <v>98</v>
      </c>
      <c r="E179" s="5" t="str">
        <f>LEFT(표1[[#This Row],[HS 6 digit]], 4)</f>
        <v>2917</v>
      </c>
      <c r="F179" s="5" t="s">
        <v>994</v>
      </c>
      <c r="G179" s="5" t="s">
        <v>995</v>
      </c>
      <c r="H179" s="5" t="s">
        <v>994</v>
      </c>
      <c r="I179" s="5" t="s">
        <v>1368</v>
      </c>
      <c r="J179" s="5" t="s">
        <v>1369</v>
      </c>
      <c r="K179" s="5" t="s">
        <v>1370</v>
      </c>
      <c r="L179" s="7">
        <v>0.1</v>
      </c>
      <c r="M179" s="5" t="s">
        <v>1275</v>
      </c>
      <c r="N179" s="5" t="s">
        <v>1079</v>
      </c>
      <c r="O179" s="5" t="s">
        <v>998</v>
      </c>
      <c r="P179" s="5" t="s">
        <v>1080</v>
      </c>
      <c r="Q179" s="5"/>
      <c r="R179" s="10" t="s">
        <v>1081</v>
      </c>
    </row>
    <row r="180" spans="1:18" ht="27" x14ac:dyDescent="0.3">
      <c r="A180" s="9">
        <v>2577</v>
      </c>
      <c r="B180" s="8" t="s">
        <v>99</v>
      </c>
      <c r="C180" s="5" t="e">
        <v>#N/A</v>
      </c>
      <c r="D180" s="5" t="s">
        <v>98</v>
      </c>
      <c r="E180" s="5" t="str">
        <f>LEFT(표1[[#This Row],[HS 6 digit]], 4)</f>
        <v>2917</v>
      </c>
      <c r="F180" s="5" t="s">
        <v>994</v>
      </c>
      <c r="G180" s="5" t="s">
        <v>995</v>
      </c>
      <c r="H180" s="5"/>
      <c r="I180" s="5" t="s">
        <v>1368</v>
      </c>
      <c r="J180" s="5"/>
      <c r="K180" s="5" t="s">
        <v>1371</v>
      </c>
      <c r="L180" s="7">
        <v>0.1</v>
      </c>
      <c r="M180" s="5" t="s">
        <v>1275</v>
      </c>
      <c r="N180" s="5" t="s">
        <v>1079</v>
      </c>
      <c r="O180" s="5" t="s">
        <v>998</v>
      </c>
      <c r="P180" s="5" t="s">
        <v>1080</v>
      </c>
      <c r="Q180" s="5"/>
      <c r="R180" s="10" t="s">
        <v>1081</v>
      </c>
    </row>
    <row r="181" spans="1:18" ht="27" x14ac:dyDescent="0.3">
      <c r="A181" s="9">
        <v>2578</v>
      </c>
      <c r="B181" s="8" t="s">
        <v>100</v>
      </c>
      <c r="C181" s="5" t="e">
        <v>#N/A</v>
      </c>
      <c r="D181" s="5" t="s">
        <v>98</v>
      </c>
      <c r="E181" s="5" t="str">
        <f>LEFT(표1[[#This Row],[HS 6 digit]], 4)</f>
        <v>2917</v>
      </c>
      <c r="F181" s="5" t="s">
        <v>994</v>
      </c>
      <c r="G181" s="5" t="s">
        <v>995</v>
      </c>
      <c r="H181" s="5"/>
      <c r="I181" s="5" t="s">
        <v>1368</v>
      </c>
      <c r="J181" s="5"/>
      <c r="K181" s="5" t="s">
        <v>1372</v>
      </c>
      <c r="L181" s="7">
        <v>0.1</v>
      </c>
      <c r="M181" s="5" t="s">
        <v>1275</v>
      </c>
      <c r="N181" s="5" t="s">
        <v>1079</v>
      </c>
      <c r="O181" s="5" t="s">
        <v>998</v>
      </c>
      <c r="P181" s="5" t="s">
        <v>1080</v>
      </c>
      <c r="Q181" s="5"/>
      <c r="R181" s="10" t="s">
        <v>1081</v>
      </c>
    </row>
    <row r="182" spans="1:18" ht="27" x14ac:dyDescent="0.3">
      <c r="A182" s="9">
        <v>2579</v>
      </c>
      <c r="B182" s="8" t="s">
        <v>101</v>
      </c>
      <c r="C182" s="5" t="e">
        <v>#N/A</v>
      </c>
      <c r="D182" s="5" t="s">
        <v>98</v>
      </c>
      <c r="E182" s="5" t="str">
        <f>LEFT(표1[[#This Row],[HS 6 digit]], 4)</f>
        <v>2917</v>
      </c>
      <c r="F182" s="5" t="s">
        <v>994</v>
      </c>
      <c r="G182" s="5" t="s">
        <v>995</v>
      </c>
      <c r="H182" s="5"/>
      <c r="I182" s="5" t="s">
        <v>1368</v>
      </c>
      <c r="J182" s="5"/>
      <c r="K182" s="5" t="s">
        <v>1373</v>
      </c>
      <c r="L182" s="7">
        <v>0.1</v>
      </c>
      <c r="M182" s="5" t="s">
        <v>1275</v>
      </c>
      <c r="N182" s="5" t="s">
        <v>1079</v>
      </c>
      <c r="O182" s="5" t="s">
        <v>998</v>
      </c>
      <c r="P182" s="5" t="s">
        <v>1080</v>
      </c>
      <c r="Q182" s="5"/>
      <c r="R182" s="10" t="s">
        <v>1081</v>
      </c>
    </row>
    <row r="183" spans="1:18" ht="27" x14ac:dyDescent="0.3">
      <c r="A183" s="9">
        <v>2580</v>
      </c>
      <c r="B183" s="8" t="s">
        <v>102</v>
      </c>
      <c r="C183" s="5" t="e">
        <v>#N/A</v>
      </c>
      <c r="D183" s="5" t="s">
        <v>98</v>
      </c>
      <c r="E183" s="5" t="str">
        <f>LEFT(표1[[#This Row],[HS 6 digit]], 4)</f>
        <v>2917</v>
      </c>
      <c r="F183" s="5" t="s">
        <v>994</v>
      </c>
      <c r="G183" s="5" t="s">
        <v>995</v>
      </c>
      <c r="H183" s="5"/>
      <c r="I183" s="5" t="s">
        <v>1368</v>
      </c>
      <c r="J183" s="5"/>
      <c r="K183" s="5" t="s">
        <v>1083</v>
      </c>
      <c r="L183" s="7">
        <v>0.1</v>
      </c>
      <c r="M183" s="5" t="s">
        <v>1275</v>
      </c>
      <c r="N183" s="5" t="s">
        <v>1079</v>
      </c>
      <c r="O183" s="5" t="s">
        <v>998</v>
      </c>
      <c r="P183" s="5" t="s">
        <v>1080</v>
      </c>
      <c r="Q183" s="5"/>
      <c r="R183" s="10" t="s">
        <v>1081</v>
      </c>
    </row>
    <row r="184" spans="1:18" ht="27" x14ac:dyDescent="0.3">
      <c r="A184" s="9">
        <v>2581</v>
      </c>
      <c r="B184" s="8" t="s">
        <v>103</v>
      </c>
      <c r="C184" s="5" t="e">
        <v>#N/A</v>
      </c>
      <c r="D184" s="5" t="s">
        <v>104</v>
      </c>
      <c r="E184" s="5" t="str">
        <f>LEFT(표1[[#This Row],[HS 6 digit]], 4)</f>
        <v>2917</v>
      </c>
      <c r="F184" s="5" t="s">
        <v>994</v>
      </c>
      <c r="G184" s="5" t="s">
        <v>995</v>
      </c>
      <c r="H184" s="5"/>
      <c r="I184" s="5" t="s">
        <v>1374</v>
      </c>
      <c r="J184" s="5"/>
      <c r="K184" s="5" t="s">
        <v>1375</v>
      </c>
      <c r="L184" s="7">
        <v>0.1</v>
      </c>
      <c r="M184" s="5" t="s">
        <v>1275</v>
      </c>
      <c r="N184" s="5" t="s">
        <v>1079</v>
      </c>
      <c r="O184" s="5" t="s">
        <v>998</v>
      </c>
      <c r="P184" s="5" t="s">
        <v>1080</v>
      </c>
      <c r="Q184" s="5"/>
      <c r="R184" s="10" t="s">
        <v>1081</v>
      </c>
    </row>
    <row r="185" spans="1:18" ht="27" x14ac:dyDescent="0.3">
      <c r="A185" s="9">
        <v>2609</v>
      </c>
      <c r="B185" s="8" t="s">
        <v>1376</v>
      </c>
      <c r="C185" s="5" t="e">
        <v>#N/A</v>
      </c>
      <c r="D185" s="5" t="s">
        <v>1377</v>
      </c>
      <c r="E185" s="5" t="str">
        <f>LEFT(표1[[#This Row],[HS 6 digit]], 4)</f>
        <v>2918</v>
      </c>
      <c r="F185" s="5" t="s">
        <v>994</v>
      </c>
      <c r="G185" s="5" t="s">
        <v>995</v>
      </c>
      <c r="H185" s="5" t="s">
        <v>994</v>
      </c>
      <c r="I185" s="5" t="s">
        <v>1378</v>
      </c>
      <c r="J185" s="5" t="s">
        <v>1378</v>
      </c>
      <c r="K185" s="5" t="s">
        <v>1379</v>
      </c>
      <c r="L185" s="7">
        <v>0.1</v>
      </c>
      <c r="M185" s="5" t="s">
        <v>1275</v>
      </c>
      <c r="N185" s="5" t="s">
        <v>1079</v>
      </c>
      <c r="O185" s="5" t="s">
        <v>998</v>
      </c>
      <c r="P185" s="5" t="s">
        <v>1080</v>
      </c>
      <c r="Q185" s="5"/>
      <c r="R185" s="10" t="s">
        <v>1081</v>
      </c>
    </row>
    <row r="186" spans="1:18" ht="27" x14ac:dyDescent="0.3">
      <c r="A186" s="9">
        <v>2610</v>
      </c>
      <c r="B186" s="8" t="s">
        <v>1380</v>
      </c>
      <c r="C186" s="5" t="e">
        <v>#N/A</v>
      </c>
      <c r="D186" s="5" t="s">
        <v>1381</v>
      </c>
      <c r="E186" s="5" t="str">
        <f>LEFT(표1[[#This Row],[HS 6 digit]], 4)</f>
        <v>2918</v>
      </c>
      <c r="F186" s="5" t="s">
        <v>994</v>
      </c>
      <c r="G186" s="5" t="s">
        <v>995</v>
      </c>
      <c r="H186" s="5" t="s">
        <v>994</v>
      </c>
      <c r="I186" s="5" t="s">
        <v>1382</v>
      </c>
      <c r="J186" s="5" t="s">
        <v>1383</v>
      </c>
      <c r="K186" s="6" t="s">
        <v>1384</v>
      </c>
      <c r="L186" s="7">
        <v>0.1</v>
      </c>
      <c r="M186" s="5" t="s">
        <v>1275</v>
      </c>
      <c r="N186" s="5" t="s">
        <v>34</v>
      </c>
      <c r="O186" s="5" t="s">
        <v>998</v>
      </c>
      <c r="P186" s="5"/>
      <c r="Q186" s="5"/>
      <c r="R186" s="10"/>
    </row>
    <row r="187" spans="1:18" ht="40.5" x14ac:dyDescent="0.3">
      <c r="A187" s="9">
        <v>2611</v>
      </c>
      <c r="B187" s="8" t="s">
        <v>1385</v>
      </c>
      <c r="C187" s="5" t="e">
        <v>#N/A</v>
      </c>
      <c r="D187" s="5" t="s">
        <v>1381</v>
      </c>
      <c r="E187" s="5" t="str">
        <f>LEFT(표1[[#This Row],[HS 6 digit]], 4)</f>
        <v>2918</v>
      </c>
      <c r="F187" s="5" t="s">
        <v>994</v>
      </c>
      <c r="G187" s="5" t="s">
        <v>995</v>
      </c>
      <c r="H187" s="5" t="s">
        <v>994</v>
      </c>
      <c r="I187" s="5" t="s">
        <v>1382</v>
      </c>
      <c r="J187" s="5" t="s">
        <v>1386</v>
      </c>
      <c r="K187" s="6" t="s">
        <v>1387</v>
      </c>
      <c r="L187" s="7">
        <v>0.1</v>
      </c>
      <c r="M187" s="5" t="s">
        <v>1275</v>
      </c>
      <c r="N187" s="5" t="s">
        <v>34</v>
      </c>
      <c r="O187" s="5" t="s">
        <v>998</v>
      </c>
      <c r="P187" s="5"/>
      <c r="Q187" s="5"/>
      <c r="R187" s="10"/>
    </row>
    <row r="188" spans="1:18" x14ac:dyDescent="0.3">
      <c r="A188" s="9">
        <v>2612</v>
      </c>
      <c r="B188" s="8" t="s">
        <v>1388</v>
      </c>
      <c r="C188" s="5" t="e">
        <v>#N/A</v>
      </c>
      <c r="D188" s="5" t="s">
        <v>1381</v>
      </c>
      <c r="E188" s="5" t="str">
        <f>LEFT(표1[[#This Row],[HS 6 digit]], 4)</f>
        <v>2918</v>
      </c>
      <c r="F188" s="5" t="s">
        <v>994</v>
      </c>
      <c r="G188" s="5" t="s">
        <v>995</v>
      </c>
      <c r="H188" s="5"/>
      <c r="I188" s="5" t="s">
        <v>1382</v>
      </c>
      <c r="J188" s="5"/>
      <c r="K188" s="6" t="s">
        <v>1083</v>
      </c>
      <c r="L188" s="7">
        <v>0.1</v>
      </c>
      <c r="M188" s="5" t="s">
        <v>1275</v>
      </c>
      <c r="N188" s="5" t="s">
        <v>34</v>
      </c>
      <c r="O188" s="5" t="s">
        <v>998</v>
      </c>
      <c r="P188" s="5"/>
      <c r="Q188" s="5"/>
      <c r="R188" s="10"/>
    </row>
    <row r="189" spans="1:18" x14ac:dyDescent="0.3">
      <c r="A189" s="9">
        <v>2613</v>
      </c>
      <c r="B189" s="8" t="s">
        <v>118</v>
      </c>
      <c r="C189" s="5" t="s">
        <v>118</v>
      </c>
      <c r="D189" s="5" t="s">
        <v>119</v>
      </c>
      <c r="E189" s="5" t="str">
        <f>LEFT(표1[[#This Row],[HS 6 digit]], 4)</f>
        <v>2918</v>
      </c>
      <c r="F189" s="5" t="s">
        <v>994</v>
      </c>
      <c r="G189" s="5" t="s">
        <v>995</v>
      </c>
      <c r="H189" s="5" t="s">
        <v>994</v>
      </c>
      <c r="I189" s="5" t="s">
        <v>120</v>
      </c>
      <c r="J189" s="5" t="s">
        <v>120</v>
      </c>
      <c r="K189" s="6" t="s">
        <v>1389</v>
      </c>
      <c r="L189" s="7">
        <v>0.1</v>
      </c>
      <c r="M189" s="5" t="s">
        <v>1275</v>
      </c>
      <c r="N189" s="5" t="e">
        <v>#N/A</v>
      </c>
      <c r="O189" s="5" t="s">
        <v>998</v>
      </c>
      <c r="P189" s="5"/>
      <c r="Q189" s="5"/>
      <c r="R189" s="10"/>
    </row>
    <row r="190" spans="1:18" ht="27" x14ac:dyDescent="0.3">
      <c r="A190" s="9">
        <v>2614</v>
      </c>
      <c r="B190" s="8" t="s">
        <v>1390</v>
      </c>
      <c r="C190" s="5" t="e">
        <v>#N/A</v>
      </c>
      <c r="D190" s="5" t="s">
        <v>1391</v>
      </c>
      <c r="E190" s="5" t="str">
        <f>LEFT(표1[[#This Row],[HS 6 digit]], 4)</f>
        <v>2918</v>
      </c>
      <c r="F190" s="5" t="s">
        <v>994</v>
      </c>
      <c r="G190" s="5" t="s">
        <v>995</v>
      </c>
      <c r="H190" s="5" t="s">
        <v>994</v>
      </c>
      <c r="I190" s="5" t="s">
        <v>1392</v>
      </c>
      <c r="J190" s="5" t="s">
        <v>1393</v>
      </c>
      <c r="K190" s="5" t="s">
        <v>1394</v>
      </c>
      <c r="L190" s="7">
        <v>0.1</v>
      </c>
      <c r="M190" s="5" t="s">
        <v>1275</v>
      </c>
      <c r="N190" s="5" t="s">
        <v>1079</v>
      </c>
      <c r="O190" s="5" t="s">
        <v>998</v>
      </c>
      <c r="P190" s="5" t="s">
        <v>1080</v>
      </c>
      <c r="Q190" s="5"/>
      <c r="R190" s="10" t="s">
        <v>1081</v>
      </c>
    </row>
    <row r="191" spans="1:18" ht="27" x14ac:dyDescent="0.3">
      <c r="A191" s="9">
        <v>2615</v>
      </c>
      <c r="B191" s="8" t="s">
        <v>1395</v>
      </c>
      <c r="C191" s="5" t="e">
        <v>#N/A</v>
      </c>
      <c r="D191" s="5" t="s">
        <v>1391</v>
      </c>
      <c r="E191" s="5" t="str">
        <f>LEFT(표1[[#This Row],[HS 6 digit]], 4)</f>
        <v>2918</v>
      </c>
      <c r="F191" s="5" t="s">
        <v>994</v>
      </c>
      <c r="G191" s="5" t="s">
        <v>995</v>
      </c>
      <c r="H191" s="5" t="s">
        <v>994</v>
      </c>
      <c r="I191" s="5" t="s">
        <v>1392</v>
      </c>
      <c r="J191" s="5" t="s">
        <v>1396</v>
      </c>
      <c r="K191" s="5" t="s">
        <v>1397</v>
      </c>
      <c r="L191" s="7">
        <v>0.1</v>
      </c>
      <c r="M191" s="5" t="s">
        <v>1275</v>
      </c>
      <c r="N191" s="5" t="s">
        <v>1079</v>
      </c>
      <c r="O191" s="5" t="s">
        <v>998</v>
      </c>
      <c r="P191" s="5" t="s">
        <v>1080</v>
      </c>
      <c r="Q191" s="5"/>
      <c r="R191" s="10" t="s">
        <v>1081</v>
      </c>
    </row>
    <row r="192" spans="1:18" ht="27" x14ac:dyDescent="0.3">
      <c r="A192" s="9">
        <v>2616</v>
      </c>
      <c r="B192" s="8" t="s">
        <v>1398</v>
      </c>
      <c r="C192" s="5" t="e">
        <v>#N/A</v>
      </c>
      <c r="D192" s="5" t="s">
        <v>1391</v>
      </c>
      <c r="E192" s="5" t="str">
        <f>LEFT(표1[[#This Row],[HS 6 digit]], 4)</f>
        <v>2918</v>
      </c>
      <c r="F192" s="5" t="s">
        <v>994</v>
      </c>
      <c r="G192" s="5" t="s">
        <v>995</v>
      </c>
      <c r="H192" s="5"/>
      <c r="I192" s="5" t="s">
        <v>1392</v>
      </c>
      <c r="J192" s="5"/>
      <c r="K192" s="5" t="s">
        <v>1399</v>
      </c>
      <c r="L192" s="7">
        <v>0.1</v>
      </c>
      <c r="M192" s="5" t="s">
        <v>1275</v>
      </c>
      <c r="N192" s="5" t="s">
        <v>1079</v>
      </c>
      <c r="O192" s="5" t="s">
        <v>998</v>
      </c>
      <c r="P192" s="5" t="s">
        <v>1080</v>
      </c>
      <c r="Q192" s="5"/>
      <c r="R192" s="10" t="s">
        <v>1081</v>
      </c>
    </row>
    <row r="193" spans="1:18" ht="27" x14ac:dyDescent="0.3">
      <c r="A193" s="9">
        <v>2617</v>
      </c>
      <c r="B193" s="8" t="s">
        <v>1400</v>
      </c>
      <c r="C193" s="5" t="e">
        <v>#N/A</v>
      </c>
      <c r="D193" s="5" t="s">
        <v>1391</v>
      </c>
      <c r="E193" s="5" t="str">
        <f>LEFT(표1[[#This Row],[HS 6 digit]], 4)</f>
        <v>2918</v>
      </c>
      <c r="F193" s="5" t="s">
        <v>994</v>
      </c>
      <c r="G193" s="5" t="s">
        <v>995</v>
      </c>
      <c r="H193" s="5"/>
      <c r="I193" s="5" t="s">
        <v>1392</v>
      </c>
      <c r="J193" s="5"/>
      <c r="K193" s="5" t="s">
        <v>1401</v>
      </c>
      <c r="L193" s="7">
        <v>0.1</v>
      </c>
      <c r="M193" s="5" t="s">
        <v>1275</v>
      </c>
      <c r="N193" s="5" t="s">
        <v>1079</v>
      </c>
      <c r="O193" s="5" t="s">
        <v>998</v>
      </c>
      <c r="P193" s="5" t="s">
        <v>1080</v>
      </c>
      <c r="Q193" s="5"/>
      <c r="R193" s="10" t="s">
        <v>1081</v>
      </c>
    </row>
    <row r="194" spans="1:18" ht="27" x14ac:dyDescent="0.3">
      <c r="A194" s="9">
        <v>2618</v>
      </c>
      <c r="B194" s="8" t="s">
        <v>1402</v>
      </c>
      <c r="C194" s="5" t="e">
        <v>#N/A</v>
      </c>
      <c r="D194" s="5" t="s">
        <v>1391</v>
      </c>
      <c r="E194" s="5" t="str">
        <f>LEFT(표1[[#This Row],[HS 6 digit]], 4)</f>
        <v>2918</v>
      </c>
      <c r="F194" s="5" t="s">
        <v>994</v>
      </c>
      <c r="G194" s="5" t="s">
        <v>995</v>
      </c>
      <c r="H194" s="5"/>
      <c r="I194" s="5" t="s">
        <v>1392</v>
      </c>
      <c r="J194" s="5"/>
      <c r="K194" s="5" t="s">
        <v>1403</v>
      </c>
      <c r="L194" s="7">
        <v>0.1</v>
      </c>
      <c r="M194" s="5" t="s">
        <v>1275</v>
      </c>
      <c r="N194" s="5" t="s">
        <v>1079</v>
      </c>
      <c r="O194" s="5" t="s">
        <v>998</v>
      </c>
      <c r="P194" s="5" t="s">
        <v>1080</v>
      </c>
      <c r="Q194" s="5"/>
      <c r="R194" s="10" t="s">
        <v>1081</v>
      </c>
    </row>
    <row r="195" spans="1:18" ht="27" x14ac:dyDescent="0.3">
      <c r="A195" s="9">
        <v>2619</v>
      </c>
      <c r="B195" s="8" t="s">
        <v>1404</v>
      </c>
      <c r="C195" s="5" t="e">
        <v>#N/A</v>
      </c>
      <c r="D195" s="5" t="s">
        <v>1391</v>
      </c>
      <c r="E195" s="5" t="str">
        <f>LEFT(표1[[#This Row],[HS 6 digit]], 4)</f>
        <v>2918</v>
      </c>
      <c r="F195" s="5" t="s">
        <v>994</v>
      </c>
      <c r="G195" s="5" t="s">
        <v>995</v>
      </c>
      <c r="H195" s="5"/>
      <c r="I195" s="5" t="s">
        <v>1392</v>
      </c>
      <c r="J195" s="5"/>
      <c r="K195" s="5" t="s">
        <v>1083</v>
      </c>
      <c r="L195" s="7">
        <v>0.1</v>
      </c>
      <c r="M195" s="5" t="s">
        <v>1275</v>
      </c>
      <c r="N195" s="5" t="s">
        <v>1079</v>
      </c>
      <c r="O195" s="5" t="s">
        <v>998</v>
      </c>
      <c r="P195" s="5" t="s">
        <v>1080</v>
      </c>
      <c r="Q195" s="5"/>
      <c r="R195" s="10" t="s">
        <v>1081</v>
      </c>
    </row>
    <row r="196" spans="1:18" ht="27" x14ac:dyDescent="0.3">
      <c r="A196" s="9">
        <v>2620</v>
      </c>
      <c r="B196" s="8" t="s">
        <v>1405</v>
      </c>
      <c r="C196" s="5" t="e">
        <v>#N/A</v>
      </c>
      <c r="D196" s="5" t="s">
        <v>1406</v>
      </c>
      <c r="E196" s="5" t="str">
        <f>LEFT(표1[[#This Row],[HS 6 digit]], 4)</f>
        <v>2918</v>
      </c>
      <c r="F196" s="5" t="s">
        <v>994</v>
      </c>
      <c r="G196" s="5" t="s">
        <v>995</v>
      </c>
      <c r="H196" s="5" t="s">
        <v>994</v>
      </c>
      <c r="I196" s="5" t="s">
        <v>1407</v>
      </c>
      <c r="J196" s="5" t="s">
        <v>1408</v>
      </c>
      <c r="K196" s="6" t="s">
        <v>1409</v>
      </c>
      <c r="L196" s="7">
        <v>0.1</v>
      </c>
      <c r="M196" s="5" t="s">
        <v>1275</v>
      </c>
      <c r="N196" s="5" t="s">
        <v>34</v>
      </c>
      <c r="O196" s="5" t="s">
        <v>998</v>
      </c>
      <c r="P196" s="5"/>
      <c r="Q196" s="5"/>
      <c r="R196" s="10"/>
    </row>
    <row r="197" spans="1:18" ht="27" x14ac:dyDescent="0.3">
      <c r="A197" s="9">
        <v>2621</v>
      </c>
      <c r="B197" s="8" t="s">
        <v>1410</v>
      </c>
      <c r="C197" s="5" t="e">
        <v>#N/A</v>
      </c>
      <c r="D197" s="5" t="s">
        <v>1406</v>
      </c>
      <c r="E197" s="5" t="str">
        <f>LEFT(표1[[#This Row],[HS 6 digit]], 4)</f>
        <v>2918</v>
      </c>
      <c r="F197" s="5" t="s">
        <v>994</v>
      </c>
      <c r="G197" s="5" t="s">
        <v>995</v>
      </c>
      <c r="H197" s="5" t="s">
        <v>994</v>
      </c>
      <c r="I197" s="5" t="s">
        <v>1407</v>
      </c>
      <c r="J197" s="5" t="s">
        <v>1411</v>
      </c>
      <c r="K197" s="6" t="s">
        <v>1412</v>
      </c>
      <c r="L197" s="7">
        <v>0.1</v>
      </c>
      <c r="M197" s="5" t="s">
        <v>1275</v>
      </c>
      <c r="N197" s="5" t="s">
        <v>34</v>
      </c>
      <c r="O197" s="5" t="s">
        <v>998</v>
      </c>
      <c r="P197" s="5"/>
      <c r="Q197" s="5"/>
      <c r="R197" s="10"/>
    </row>
    <row r="198" spans="1:18" x14ac:dyDescent="0.3">
      <c r="A198" s="9">
        <v>2622</v>
      </c>
      <c r="B198" s="8" t="s">
        <v>1413</v>
      </c>
      <c r="C198" s="5" t="e">
        <v>#N/A</v>
      </c>
      <c r="D198" s="5" t="s">
        <v>1406</v>
      </c>
      <c r="E198" s="5" t="str">
        <f>LEFT(표1[[#This Row],[HS 6 digit]], 4)</f>
        <v>2918</v>
      </c>
      <c r="F198" s="5" t="s">
        <v>994</v>
      </c>
      <c r="G198" s="5" t="s">
        <v>995</v>
      </c>
      <c r="H198" s="5"/>
      <c r="I198" s="5" t="s">
        <v>1407</v>
      </c>
      <c r="J198" s="5"/>
      <c r="K198" s="6" t="s">
        <v>1083</v>
      </c>
      <c r="L198" s="7">
        <v>0.1</v>
      </c>
      <c r="M198" s="5" t="s">
        <v>1275</v>
      </c>
      <c r="N198" s="5" t="s">
        <v>34</v>
      </c>
      <c r="O198" s="5" t="s">
        <v>998</v>
      </c>
      <c r="P198" s="5"/>
      <c r="Q198" s="5"/>
      <c r="R198" s="10"/>
    </row>
    <row r="199" spans="1:18" ht="27" x14ac:dyDescent="0.3">
      <c r="A199" s="9">
        <v>2624</v>
      </c>
      <c r="B199" s="8" t="s">
        <v>1414</v>
      </c>
      <c r="C199" s="5" t="e">
        <v>#N/A</v>
      </c>
      <c r="D199" s="5" t="s">
        <v>1415</v>
      </c>
      <c r="E199" s="5" t="str">
        <f>LEFT(표1[[#This Row],[HS 6 digit]], 4)</f>
        <v>2918</v>
      </c>
      <c r="F199" s="5" t="s">
        <v>994</v>
      </c>
      <c r="G199" s="5" t="s">
        <v>995</v>
      </c>
      <c r="H199" s="5" t="s">
        <v>994</v>
      </c>
      <c r="I199" s="5" t="s">
        <v>25</v>
      </c>
      <c r="J199" s="5" t="s">
        <v>1416</v>
      </c>
      <c r="K199" s="5" t="s">
        <v>1417</v>
      </c>
      <c r="L199" s="7">
        <v>0.1</v>
      </c>
      <c r="M199" s="5"/>
      <c r="N199" s="5" t="s">
        <v>1079</v>
      </c>
      <c r="O199" s="5" t="s">
        <v>998</v>
      </c>
      <c r="P199" s="5" t="s">
        <v>1080</v>
      </c>
      <c r="Q199" s="5"/>
      <c r="R199" s="10" t="s">
        <v>1081</v>
      </c>
    </row>
    <row r="200" spans="1:18" ht="27" x14ac:dyDescent="0.3">
      <c r="A200" s="9">
        <v>2625</v>
      </c>
      <c r="B200" s="8" t="s">
        <v>1418</v>
      </c>
      <c r="C200" s="5" t="e">
        <v>#N/A</v>
      </c>
      <c r="D200" s="5" t="s">
        <v>1415</v>
      </c>
      <c r="E200" s="5" t="str">
        <f>LEFT(표1[[#This Row],[HS 6 digit]], 4)</f>
        <v>2918</v>
      </c>
      <c r="F200" s="5" t="s">
        <v>994</v>
      </c>
      <c r="G200" s="5" t="s">
        <v>995</v>
      </c>
      <c r="H200" s="5" t="s">
        <v>994</v>
      </c>
      <c r="I200" s="5" t="s">
        <v>25</v>
      </c>
      <c r="J200" s="5" t="s">
        <v>25</v>
      </c>
      <c r="K200" s="5" t="s">
        <v>1083</v>
      </c>
      <c r="L200" s="7">
        <v>0.1</v>
      </c>
      <c r="M200" s="5"/>
      <c r="N200" s="5" t="s">
        <v>1079</v>
      </c>
      <c r="O200" s="5" t="s">
        <v>998</v>
      </c>
      <c r="P200" s="5" t="s">
        <v>1080</v>
      </c>
      <c r="Q200" s="5"/>
      <c r="R200" s="10" t="s">
        <v>1081</v>
      </c>
    </row>
    <row r="201" spans="1:18" ht="27" x14ac:dyDescent="0.3">
      <c r="A201" s="9">
        <v>2626</v>
      </c>
      <c r="B201" s="8" t="s">
        <v>1419</v>
      </c>
      <c r="C201" s="5" t="e">
        <v>#N/A</v>
      </c>
      <c r="D201" s="5" t="s">
        <v>1420</v>
      </c>
      <c r="E201" s="5" t="str">
        <f>LEFT(표1[[#This Row],[HS 6 digit]], 4)</f>
        <v>2918</v>
      </c>
      <c r="F201" s="5" t="s">
        <v>994</v>
      </c>
      <c r="G201" s="5" t="s">
        <v>995</v>
      </c>
      <c r="H201" s="5"/>
      <c r="I201" s="5" t="s">
        <v>1421</v>
      </c>
      <c r="J201" s="5"/>
      <c r="K201" s="6" t="s">
        <v>1422</v>
      </c>
      <c r="L201" s="7">
        <v>0.1</v>
      </c>
      <c r="M201" s="5"/>
      <c r="N201" s="5" t="s">
        <v>1233</v>
      </c>
      <c r="O201" s="5" t="s">
        <v>998</v>
      </c>
      <c r="P201" s="5"/>
      <c r="Q201" s="5"/>
      <c r="R201" s="10"/>
    </row>
    <row r="202" spans="1:18" ht="27" x14ac:dyDescent="0.3">
      <c r="A202" s="9">
        <v>2627</v>
      </c>
      <c r="B202" s="8" t="s">
        <v>1423</v>
      </c>
      <c r="C202" s="5" t="e">
        <v>#N/A</v>
      </c>
      <c r="D202" s="5" t="s">
        <v>1420</v>
      </c>
      <c r="E202" s="5" t="str">
        <f>LEFT(표1[[#This Row],[HS 6 digit]], 4)</f>
        <v>2918</v>
      </c>
      <c r="F202" s="5" t="s">
        <v>994</v>
      </c>
      <c r="G202" s="5" t="s">
        <v>995</v>
      </c>
      <c r="H202" s="5" t="s">
        <v>994</v>
      </c>
      <c r="I202" s="5" t="s">
        <v>1421</v>
      </c>
      <c r="J202" s="5" t="s">
        <v>1424</v>
      </c>
      <c r="K202" s="6" t="s">
        <v>1425</v>
      </c>
      <c r="L202" s="7">
        <v>0.1</v>
      </c>
      <c r="M202" s="5" t="s">
        <v>1275</v>
      </c>
      <c r="N202" s="5" t="s">
        <v>1233</v>
      </c>
      <c r="O202" s="5" t="s">
        <v>998</v>
      </c>
      <c r="P202" s="5"/>
      <c r="Q202" s="5"/>
      <c r="R202" s="10"/>
    </row>
    <row r="203" spans="1:18" x14ac:dyDescent="0.3">
      <c r="A203" s="9">
        <v>2628</v>
      </c>
      <c r="B203" s="8" t="s">
        <v>1426</v>
      </c>
      <c r="C203" s="5" t="e">
        <v>#N/A</v>
      </c>
      <c r="D203" s="5" t="s">
        <v>1420</v>
      </c>
      <c r="E203" s="5" t="str">
        <f>LEFT(표1[[#This Row],[HS 6 digit]], 4)</f>
        <v>2918</v>
      </c>
      <c r="F203" s="5" t="s">
        <v>994</v>
      </c>
      <c r="G203" s="5" t="s">
        <v>995</v>
      </c>
      <c r="H203" s="5"/>
      <c r="I203" s="5" t="s">
        <v>1421</v>
      </c>
      <c r="J203" s="5"/>
      <c r="K203" s="6" t="s">
        <v>1083</v>
      </c>
      <c r="L203" s="7">
        <v>0.1</v>
      </c>
      <c r="M203" s="5" t="s">
        <v>1275</v>
      </c>
      <c r="N203" s="5" t="s">
        <v>1233</v>
      </c>
      <c r="O203" s="5" t="s">
        <v>998</v>
      </c>
      <c r="P203" s="5"/>
      <c r="Q203" s="5"/>
      <c r="R203" s="10"/>
    </row>
    <row r="204" spans="1:18" ht="54" x14ac:dyDescent="0.3">
      <c r="A204" s="9">
        <v>2629</v>
      </c>
      <c r="B204" s="8" t="s">
        <v>1427</v>
      </c>
      <c r="C204" s="5" t="e">
        <v>#N/A</v>
      </c>
      <c r="D204" s="5" t="s">
        <v>1428</v>
      </c>
      <c r="E204" s="5" t="str">
        <f>LEFT(표1[[#This Row],[HS 6 digit]], 4)</f>
        <v>2918</v>
      </c>
      <c r="F204" s="5" t="s">
        <v>994</v>
      </c>
      <c r="G204" s="5" t="s">
        <v>995</v>
      </c>
      <c r="H204" s="5"/>
      <c r="I204" s="5" t="s">
        <v>1429</v>
      </c>
      <c r="J204" s="5"/>
      <c r="K204" s="6" t="s">
        <v>1430</v>
      </c>
      <c r="L204" s="7">
        <v>0.1</v>
      </c>
      <c r="M204" s="5" t="s">
        <v>1275</v>
      </c>
      <c r="N204" s="5" t="s">
        <v>1233</v>
      </c>
      <c r="O204" s="5" t="s">
        <v>998</v>
      </c>
      <c r="P204" s="5"/>
      <c r="Q204" s="5"/>
      <c r="R204" s="10"/>
    </row>
    <row r="205" spans="1:18" ht="27" x14ac:dyDescent="0.3">
      <c r="A205" s="9">
        <v>2630</v>
      </c>
      <c r="B205" s="8" t="s">
        <v>1431</v>
      </c>
      <c r="C205" s="5" t="e">
        <v>#N/A</v>
      </c>
      <c r="D205" s="5" t="s">
        <v>1432</v>
      </c>
      <c r="E205" s="5" t="str">
        <f>LEFT(표1[[#This Row],[HS 6 digit]], 4)</f>
        <v>2918</v>
      </c>
      <c r="F205" s="5" t="s">
        <v>994</v>
      </c>
      <c r="G205" s="5" t="s">
        <v>995</v>
      </c>
      <c r="H205" s="5" t="s">
        <v>994</v>
      </c>
      <c r="I205" s="5" t="s">
        <v>1433</v>
      </c>
      <c r="J205" s="5" t="s">
        <v>1434</v>
      </c>
      <c r="K205" s="6" t="s">
        <v>1435</v>
      </c>
      <c r="L205" s="7">
        <v>0.1</v>
      </c>
      <c r="M205" s="5" t="s">
        <v>1275</v>
      </c>
      <c r="N205" s="5" t="s">
        <v>1233</v>
      </c>
      <c r="O205" s="5" t="s">
        <v>998</v>
      </c>
      <c r="P205" s="5"/>
      <c r="Q205" s="5"/>
      <c r="R205" s="10"/>
    </row>
    <row r="206" spans="1:18" ht="27" x14ac:dyDescent="0.3">
      <c r="A206" s="9">
        <v>2631</v>
      </c>
      <c r="B206" s="8" t="s">
        <v>1436</v>
      </c>
      <c r="C206" s="5" t="e">
        <v>#N/A</v>
      </c>
      <c r="D206" s="5" t="s">
        <v>1432</v>
      </c>
      <c r="E206" s="5" t="str">
        <f>LEFT(표1[[#This Row],[HS 6 digit]], 4)</f>
        <v>2918</v>
      </c>
      <c r="F206" s="5" t="s">
        <v>994</v>
      </c>
      <c r="G206" s="5" t="s">
        <v>995</v>
      </c>
      <c r="H206" s="5" t="s">
        <v>994</v>
      </c>
      <c r="I206" s="5" t="s">
        <v>1433</v>
      </c>
      <c r="J206" s="5" t="s">
        <v>1437</v>
      </c>
      <c r="K206" s="6" t="s">
        <v>1438</v>
      </c>
      <c r="L206" s="7">
        <v>0.1</v>
      </c>
      <c r="M206" s="5" t="s">
        <v>1275</v>
      </c>
      <c r="N206" s="5" t="s">
        <v>1233</v>
      </c>
      <c r="O206" s="5" t="s">
        <v>998</v>
      </c>
      <c r="P206" s="5"/>
      <c r="Q206" s="5"/>
      <c r="R206" s="10"/>
    </row>
    <row r="207" spans="1:18" ht="27" x14ac:dyDescent="0.3">
      <c r="A207" s="9">
        <v>2632</v>
      </c>
      <c r="B207" s="8" t="s">
        <v>1439</v>
      </c>
      <c r="C207" s="5" t="e">
        <v>#N/A</v>
      </c>
      <c r="D207" s="5" t="s">
        <v>1432</v>
      </c>
      <c r="E207" s="5" t="str">
        <f>LEFT(표1[[#This Row],[HS 6 digit]], 4)</f>
        <v>2918</v>
      </c>
      <c r="F207" s="5" t="s">
        <v>994</v>
      </c>
      <c r="G207" s="5" t="s">
        <v>995</v>
      </c>
      <c r="H207" s="5"/>
      <c r="I207" s="5" t="s">
        <v>1433</v>
      </c>
      <c r="J207" s="5"/>
      <c r="K207" s="6" t="s">
        <v>1440</v>
      </c>
      <c r="L207" s="7">
        <v>0.1</v>
      </c>
      <c r="M207" s="5"/>
      <c r="N207" s="5" t="s">
        <v>1233</v>
      </c>
      <c r="O207" s="5" t="s">
        <v>998</v>
      </c>
      <c r="P207" s="5"/>
      <c r="Q207" s="5"/>
      <c r="R207" s="10"/>
    </row>
    <row r="208" spans="1:18" x14ac:dyDescent="0.3">
      <c r="A208" s="9">
        <v>2633</v>
      </c>
      <c r="B208" s="8" t="s">
        <v>1441</v>
      </c>
      <c r="C208" s="5" t="e">
        <v>#N/A</v>
      </c>
      <c r="D208" s="5" t="s">
        <v>1432</v>
      </c>
      <c r="E208" s="5" t="str">
        <f>LEFT(표1[[#This Row],[HS 6 digit]], 4)</f>
        <v>2918</v>
      </c>
      <c r="F208" s="5" t="s">
        <v>994</v>
      </c>
      <c r="G208" s="5" t="s">
        <v>995</v>
      </c>
      <c r="H208" s="5"/>
      <c r="I208" s="5" t="s">
        <v>1433</v>
      </c>
      <c r="J208" s="5"/>
      <c r="K208" s="6" t="s">
        <v>1083</v>
      </c>
      <c r="L208" s="7">
        <v>0.1</v>
      </c>
      <c r="M208" s="5"/>
      <c r="N208" s="5" t="s">
        <v>1233</v>
      </c>
      <c r="O208" s="5" t="s">
        <v>998</v>
      </c>
      <c r="P208" s="5"/>
      <c r="Q208" s="5"/>
      <c r="R208" s="10"/>
    </row>
    <row r="209" spans="1:18" x14ac:dyDescent="0.3">
      <c r="A209" s="9">
        <v>2634</v>
      </c>
      <c r="B209" s="8" t="s">
        <v>121</v>
      </c>
      <c r="C209" s="5" t="s">
        <v>121</v>
      </c>
      <c r="D209" s="5" t="s">
        <v>122</v>
      </c>
      <c r="E209" s="5" t="str">
        <f>LEFT(표1[[#This Row],[HS 6 digit]], 4)</f>
        <v>2918</v>
      </c>
      <c r="F209" s="5" t="s">
        <v>994</v>
      </c>
      <c r="G209" s="5" t="s">
        <v>995</v>
      </c>
      <c r="H209" s="5"/>
      <c r="I209" s="5" t="s">
        <v>25</v>
      </c>
      <c r="J209" s="5"/>
      <c r="K209" s="6" t="s">
        <v>1442</v>
      </c>
      <c r="L209" s="7">
        <v>0.1</v>
      </c>
      <c r="M209" s="5"/>
      <c r="N209" s="5" t="s">
        <v>1233</v>
      </c>
      <c r="O209" s="5" t="s">
        <v>998</v>
      </c>
      <c r="P209" s="5"/>
      <c r="Q209" s="5"/>
      <c r="R209" s="10"/>
    </row>
    <row r="210" spans="1:18" ht="54" x14ac:dyDescent="0.3">
      <c r="A210" s="9">
        <v>2635</v>
      </c>
      <c r="B210" s="8" t="s">
        <v>123</v>
      </c>
      <c r="C210" s="5" t="s">
        <v>123</v>
      </c>
      <c r="D210" s="5" t="s">
        <v>122</v>
      </c>
      <c r="E210" s="5" t="str">
        <f>LEFT(표1[[#This Row],[HS 6 digit]], 4)</f>
        <v>2918</v>
      </c>
      <c r="F210" s="5" t="s">
        <v>994</v>
      </c>
      <c r="G210" s="5" t="s">
        <v>995</v>
      </c>
      <c r="H210" s="5"/>
      <c r="I210" s="5" t="s">
        <v>25</v>
      </c>
      <c r="J210" s="5"/>
      <c r="K210" s="6" t="s">
        <v>1443</v>
      </c>
      <c r="L210" s="7">
        <v>0.1</v>
      </c>
      <c r="M210" s="5"/>
      <c r="N210" s="5" t="s">
        <v>1233</v>
      </c>
      <c r="O210" s="5" t="s">
        <v>998</v>
      </c>
      <c r="P210" s="5"/>
      <c r="Q210" s="5"/>
      <c r="R210" s="10"/>
    </row>
    <row r="211" spans="1:18" ht="27" x14ac:dyDescent="0.3">
      <c r="A211" s="9">
        <v>2636</v>
      </c>
      <c r="B211" s="8" t="s">
        <v>124</v>
      </c>
      <c r="C211" s="5" t="s">
        <v>124</v>
      </c>
      <c r="D211" s="5" t="s">
        <v>122</v>
      </c>
      <c r="E211" s="5" t="str">
        <f>LEFT(표1[[#This Row],[HS 6 digit]], 4)</f>
        <v>2918</v>
      </c>
      <c r="F211" s="5" t="s">
        <v>994</v>
      </c>
      <c r="G211" s="5" t="s">
        <v>995</v>
      </c>
      <c r="H211" s="5"/>
      <c r="I211" s="5" t="s">
        <v>25</v>
      </c>
      <c r="J211" s="5"/>
      <c r="K211" s="6" t="s">
        <v>1444</v>
      </c>
      <c r="L211" s="7">
        <v>0.1</v>
      </c>
      <c r="M211" s="5"/>
      <c r="N211" s="5" t="s">
        <v>1233</v>
      </c>
      <c r="O211" s="5" t="s">
        <v>998</v>
      </c>
      <c r="P211" s="5"/>
      <c r="Q211" s="5"/>
      <c r="R211" s="10"/>
    </row>
    <row r="212" spans="1:18" x14ac:dyDescent="0.3">
      <c r="A212" s="9">
        <v>2637</v>
      </c>
      <c r="B212" s="8" t="s">
        <v>125</v>
      </c>
      <c r="C212" s="5" t="s">
        <v>125</v>
      </c>
      <c r="D212" s="5" t="s">
        <v>122</v>
      </c>
      <c r="E212" s="5" t="str">
        <f>LEFT(표1[[#This Row],[HS 6 digit]], 4)</f>
        <v>2918</v>
      </c>
      <c r="F212" s="5" t="s">
        <v>994</v>
      </c>
      <c r="G212" s="5" t="s">
        <v>995</v>
      </c>
      <c r="H212" s="5" t="s">
        <v>994</v>
      </c>
      <c r="I212" s="5" t="s">
        <v>25</v>
      </c>
      <c r="J212" s="5" t="s">
        <v>1445</v>
      </c>
      <c r="K212" s="6" t="s">
        <v>1083</v>
      </c>
      <c r="L212" s="7">
        <v>0.1</v>
      </c>
      <c r="M212" s="5"/>
      <c r="N212" s="5" t="s">
        <v>1233</v>
      </c>
      <c r="O212" s="5" t="s">
        <v>998</v>
      </c>
      <c r="P212" s="5"/>
      <c r="Q212" s="5"/>
      <c r="R212" s="10"/>
    </row>
    <row r="213" spans="1:18" ht="27" x14ac:dyDescent="0.3">
      <c r="A213" s="9">
        <v>2664</v>
      </c>
      <c r="B213" s="8" t="s">
        <v>126</v>
      </c>
      <c r="C213" s="5" t="e">
        <v>#N/A</v>
      </c>
      <c r="D213" s="5" t="s">
        <v>127</v>
      </c>
      <c r="E213" s="5" t="str">
        <f>LEFT(표1[[#This Row],[HS 6 digit]], 4)</f>
        <v>2921</v>
      </c>
      <c r="F213" s="5" t="s">
        <v>994</v>
      </c>
      <c r="G213" s="5" t="s">
        <v>995</v>
      </c>
      <c r="H213" s="5"/>
      <c r="I213" s="5" t="s">
        <v>1446</v>
      </c>
      <c r="J213" s="5"/>
      <c r="K213" s="6" t="s">
        <v>1447</v>
      </c>
      <c r="L213" s="7">
        <v>0.1</v>
      </c>
      <c r="M213" s="5"/>
      <c r="N213" s="5" t="s">
        <v>997</v>
      </c>
      <c r="O213" s="5" t="s">
        <v>998</v>
      </c>
      <c r="P213" s="5"/>
      <c r="Q213" s="5"/>
      <c r="R213" s="10"/>
    </row>
    <row r="214" spans="1:18" x14ac:dyDescent="0.3">
      <c r="A214" s="9">
        <v>2665</v>
      </c>
      <c r="B214" s="8" t="s">
        <v>128</v>
      </c>
      <c r="C214" s="5" t="e">
        <v>#N/A</v>
      </c>
      <c r="D214" s="5" t="s">
        <v>127</v>
      </c>
      <c r="E214" s="5" t="str">
        <f>LEFT(표1[[#This Row],[HS 6 digit]], 4)</f>
        <v>2921</v>
      </c>
      <c r="F214" s="5" t="s">
        <v>994</v>
      </c>
      <c r="G214" s="5" t="s">
        <v>995</v>
      </c>
      <c r="H214" s="5"/>
      <c r="I214" s="5" t="s">
        <v>1446</v>
      </c>
      <c r="J214" s="5"/>
      <c r="K214" s="6" t="s">
        <v>1083</v>
      </c>
      <c r="L214" s="7">
        <v>0.1</v>
      </c>
      <c r="M214" s="5"/>
      <c r="N214" s="5" t="s">
        <v>997</v>
      </c>
      <c r="O214" s="5" t="s">
        <v>998</v>
      </c>
      <c r="P214" s="5"/>
      <c r="Q214" s="5"/>
      <c r="R214" s="10"/>
    </row>
    <row r="215" spans="1:18" ht="27" x14ac:dyDescent="0.3">
      <c r="A215" s="9">
        <v>2666</v>
      </c>
      <c r="B215" s="8" t="s">
        <v>1448</v>
      </c>
      <c r="C215" s="5" t="e">
        <v>#N/A</v>
      </c>
      <c r="D215" s="5" t="s">
        <v>129</v>
      </c>
      <c r="E215" s="5" t="str">
        <f>LEFT(표1[[#This Row],[HS 6 digit]], 4)</f>
        <v>2921</v>
      </c>
      <c r="F215" s="5" t="s">
        <v>994</v>
      </c>
      <c r="G215" s="5" t="s">
        <v>995</v>
      </c>
      <c r="H215" s="5"/>
      <c r="I215" s="5" t="s">
        <v>25</v>
      </c>
      <c r="J215" s="5"/>
      <c r="K215" s="5" t="s">
        <v>1449</v>
      </c>
      <c r="L215" s="7">
        <v>0.1</v>
      </c>
      <c r="M215" s="5"/>
      <c r="N215" s="5" t="s">
        <v>1079</v>
      </c>
      <c r="O215" s="5" t="s">
        <v>998</v>
      </c>
      <c r="P215" s="5" t="s">
        <v>1080</v>
      </c>
      <c r="Q215" s="5"/>
      <c r="R215" s="10" t="s">
        <v>1081</v>
      </c>
    </row>
    <row r="216" spans="1:18" ht="54" x14ac:dyDescent="0.3">
      <c r="A216" s="9">
        <v>2667</v>
      </c>
      <c r="B216" s="8" t="s">
        <v>1450</v>
      </c>
      <c r="C216" s="5" t="e">
        <v>#N/A</v>
      </c>
      <c r="D216" s="5" t="s">
        <v>129</v>
      </c>
      <c r="E216" s="5" t="str">
        <f>LEFT(표1[[#This Row],[HS 6 digit]], 4)</f>
        <v>2921</v>
      </c>
      <c r="F216" s="5" t="s">
        <v>994</v>
      </c>
      <c r="G216" s="5" t="s">
        <v>995</v>
      </c>
      <c r="H216" s="5"/>
      <c r="I216" s="5" t="s">
        <v>25</v>
      </c>
      <c r="J216" s="5"/>
      <c r="K216" s="6" t="s">
        <v>1451</v>
      </c>
      <c r="L216" s="7">
        <v>0.1</v>
      </c>
      <c r="M216" s="5"/>
      <c r="N216" s="5" t="e">
        <v>#N/A</v>
      </c>
      <c r="O216" s="5" t="s">
        <v>998</v>
      </c>
      <c r="P216" s="5"/>
      <c r="Q216" s="5"/>
      <c r="R216" s="10"/>
    </row>
    <row r="217" spans="1:18" ht="54" x14ac:dyDescent="0.3">
      <c r="A217" s="9">
        <v>2668</v>
      </c>
      <c r="B217" s="8" t="s">
        <v>1452</v>
      </c>
      <c r="C217" s="5" t="e">
        <v>#N/A</v>
      </c>
      <c r="D217" s="5" t="s">
        <v>129</v>
      </c>
      <c r="E217" s="5" t="str">
        <f>LEFT(표1[[#This Row],[HS 6 digit]], 4)</f>
        <v>2921</v>
      </c>
      <c r="F217" s="5" t="s">
        <v>994</v>
      </c>
      <c r="G217" s="5" t="s">
        <v>995</v>
      </c>
      <c r="H217" s="5"/>
      <c r="I217" s="5" t="s">
        <v>25</v>
      </c>
      <c r="J217" s="5"/>
      <c r="K217" s="6" t="s">
        <v>1453</v>
      </c>
      <c r="L217" s="7">
        <v>0.1</v>
      </c>
      <c r="M217" s="5"/>
      <c r="N217" s="5" t="e">
        <v>#N/A</v>
      </c>
      <c r="O217" s="5" t="s">
        <v>998</v>
      </c>
      <c r="P217" s="5"/>
      <c r="Q217" s="5"/>
      <c r="R217" s="10"/>
    </row>
    <row r="218" spans="1:18" ht="27" x14ac:dyDescent="0.3">
      <c r="A218" s="9">
        <v>2669</v>
      </c>
      <c r="B218" s="8" t="s">
        <v>1454</v>
      </c>
      <c r="C218" s="5" t="e">
        <v>#N/A</v>
      </c>
      <c r="D218" s="5" t="s">
        <v>129</v>
      </c>
      <c r="E218" s="5" t="str">
        <f>LEFT(표1[[#This Row],[HS 6 digit]], 4)</f>
        <v>2921</v>
      </c>
      <c r="F218" s="5" t="s">
        <v>994</v>
      </c>
      <c r="G218" s="5" t="s">
        <v>995</v>
      </c>
      <c r="H218" s="5"/>
      <c r="I218" s="5" t="s">
        <v>25</v>
      </c>
      <c r="J218" s="5"/>
      <c r="K218" s="5" t="s">
        <v>1455</v>
      </c>
      <c r="L218" s="7">
        <v>0.1</v>
      </c>
      <c r="M218" s="5"/>
      <c r="N218" s="5" t="s">
        <v>1079</v>
      </c>
      <c r="O218" s="5" t="s">
        <v>998</v>
      </c>
      <c r="P218" s="5" t="s">
        <v>1080</v>
      </c>
      <c r="Q218" s="5"/>
      <c r="R218" s="10" t="s">
        <v>1081</v>
      </c>
    </row>
    <row r="219" spans="1:18" ht="27" x14ac:dyDescent="0.3">
      <c r="A219" s="9">
        <v>2670</v>
      </c>
      <c r="B219" s="8" t="s">
        <v>130</v>
      </c>
      <c r="C219" s="5" t="e">
        <v>#N/A</v>
      </c>
      <c r="D219" s="5" t="s">
        <v>129</v>
      </c>
      <c r="E219" s="5" t="str">
        <f>LEFT(표1[[#This Row],[HS 6 digit]], 4)</f>
        <v>2921</v>
      </c>
      <c r="F219" s="5" t="s">
        <v>994</v>
      </c>
      <c r="G219" s="5" t="s">
        <v>995</v>
      </c>
      <c r="H219" s="5" t="s">
        <v>994</v>
      </c>
      <c r="I219" s="5" t="s">
        <v>25</v>
      </c>
      <c r="J219" s="5" t="s">
        <v>25</v>
      </c>
      <c r="K219" s="5" t="s">
        <v>1008</v>
      </c>
      <c r="L219" s="7">
        <v>0.1</v>
      </c>
      <c r="M219" s="5"/>
      <c r="N219" s="5" t="s">
        <v>1079</v>
      </c>
      <c r="O219" s="5" t="s">
        <v>998</v>
      </c>
      <c r="P219" s="5" t="s">
        <v>1080</v>
      </c>
      <c r="Q219" s="5"/>
      <c r="R219" s="10" t="s">
        <v>1081</v>
      </c>
    </row>
    <row r="220" spans="1:18" ht="27" x14ac:dyDescent="0.3">
      <c r="A220" s="9">
        <v>2726</v>
      </c>
      <c r="B220" s="8" t="s">
        <v>138</v>
      </c>
      <c r="C220" s="5" t="e">
        <v>#N/A</v>
      </c>
      <c r="D220" s="5" t="s">
        <v>139</v>
      </c>
      <c r="E220" s="5" t="str">
        <f>LEFT(표1[[#This Row],[HS 6 digit]], 4)</f>
        <v>2921</v>
      </c>
      <c r="F220" s="5" t="s">
        <v>994</v>
      </c>
      <c r="G220" s="5" t="s">
        <v>995</v>
      </c>
      <c r="H220" s="5" t="s">
        <v>994</v>
      </c>
      <c r="I220" s="5" t="s">
        <v>1456</v>
      </c>
      <c r="J220" s="5" t="s">
        <v>1457</v>
      </c>
      <c r="K220" s="5" t="s">
        <v>1458</v>
      </c>
      <c r="L220" s="7">
        <v>0.1</v>
      </c>
      <c r="M220" s="5"/>
      <c r="N220" s="5" t="s">
        <v>1079</v>
      </c>
      <c r="O220" s="5" t="s">
        <v>998</v>
      </c>
      <c r="P220" s="5" t="s">
        <v>1080</v>
      </c>
      <c r="Q220" s="5"/>
      <c r="R220" s="10" t="s">
        <v>1081</v>
      </c>
    </row>
    <row r="221" spans="1:18" ht="27" x14ac:dyDescent="0.3">
      <c r="A221" s="9">
        <v>2778</v>
      </c>
      <c r="B221" s="8" t="s">
        <v>1459</v>
      </c>
      <c r="C221" s="5" t="e">
        <v>#N/A</v>
      </c>
      <c r="D221" s="5" t="s">
        <v>1460</v>
      </c>
      <c r="E221" s="5" t="str">
        <f>LEFT(표1[[#This Row],[HS 6 digit]], 4)</f>
        <v>2922</v>
      </c>
      <c r="F221" s="5" t="s">
        <v>994</v>
      </c>
      <c r="G221" s="5" t="s">
        <v>995</v>
      </c>
      <c r="H221" s="5" t="s">
        <v>994</v>
      </c>
      <c r="I221" s="5" t="s">
        <v>1461</v>
      </c>
      <c r="J221" s="5" t="s">
        <v>1462</v>
      </c>
      <c r="K221" s="5" t="s">
        <v>1463</v>
      </c>
      <c r="L221" s="7">
        <v>0.1</v>
      </c>
      <c r="M221" s="5" t="s">
        <v>1275</v>
      </c>
      <c r="N221" s="5" t="s">
        <v>1079</v>
      </c>
      <c r="O221" s="5" t="s">
        <v>998</v>
      </c>
      <c r="P221" s="5" t="s">
        <v>1080</v>
      </c>
      <c r="Q221" s="5"/>
      <c r="R221" s="10" t="s">
        <v>1081</v>
      </c>
    </row>
    <row r="222" spans="1:18" ht="27" x14ac:dyDescent="0.3">
      <c r="A222" s="9">
        <v>2779</v>
      </c>
      <c r="B222" s="8" t="s">
        <v>1464</v>
      </c>
      <c r="C222" s="5" t="e">
        <v>#N/A</v>
      </c>
      <c r="D222" s="5" t="s">
        <v>1465</v>
      </c>
      <c r="E222" s="5" t="str">
        <f>LEFT(표1[[#This Row],[HS 6 digit]], 4)</f>
        <v>2922</v>
      </c>
      <c r="F222" s="5" t="s">
        <v>994</v>
      </c>
      <c r="G222" s="5" t="s">
        <v>995</v>
      </c>
      <c r="H222" s="5"/>
      <c r="I222" s="5" t="s">
        <v>25</v>
      </c>
      <c r="J222" s="5"/>
      <c r="K222" s="5" t="s">
        <v>1198</v>
      </c>
      <c r="L222" s="7">
        <v>0.1</v>
      </c>
      <c r="M222" s="5" t="s">
        <v>1275</v>
      </c>
      <c r="N222" s="5" t="s">
        <v>1079</v>
      </c>
      <c r="O222" s="5" t="s">
        <v>998</v>
      </c>
      <c r="P222" s="5" t="s">
        <v>1080</v>
      </c>
      <c r="Q222" s="5"/>
      <c r="R222" s="10" t="s">
        <v>1081</v>
      </c>
    </row>
    <row r="223" spans="1:18" x14ac:dyDescent="0.3">
      <c r="A223" s="9">
        <v>2780</v>
      </c>
      <c r="B223" s="8" t="s">
        <v>1466</v>
      </c>
      <c r="C223" s="5" t="e">
        <v>#N/A</v>
      </c>
      <c r="D223" s="5" t="s">
        <v>1467</v>
      </c>
      <c r="E223" s="5" t="str">
        <f>LEFT(표1[[#This Row],[HS 6 digit]], 4)</f>
        <v>2922</v>
      </c>
      <c r="F223" s="5" t="s">
        <v>994</v>
      </c>
      <c r="G223" s="5" t="s">
        <v>995</v>
      </c>
      <c r="H223" s="5"/>
      <c r="I223" s="5" t="s">
        <v>1468</v>
      </c>
      <c r="J223" s="5"/>
      <c r="K223" s="5" t="s">
        <v>1469</v>
      </c>
      <c r="L223" s="7">
        <v>0.1</v>
      </c>
      <c r="M223" s="5" t="s">
        <v>1275</v>
      </c>
      <c r="N223" s="5" t="s">
        <v>1470</v>
      </c>
      <c r="O223" s="5" t="s">
        <v>998</v>
      </c>
      <c r="P223" s="5" t="s">
        <v>1080</v>
      </c>
      <c r="Q223" s="5"/>
      <c r="R223" s="10" t="s">
        <v>1471</v>
      </c>
    </row>
    <row r="224" spans="1:18" ht="27" x14ac:dyDescent="0.3">
      <c r="A224" s="9">
        <v>2785</v>
      </c>
      <c r="B224" s="8" t="s">
        <v>1472</v>
      </c>
      <c r="C224" s="5" t="e">
        <v>#N/A</v>
      </c>
      <c r="D224" s="5" t="s">
        <v>1473</v>
      </c>
      <c r="E224" s="5" t="str">
        <f>LEFT(표1[[#This Row],[HS 6 digit]], 4)</f>
        <v>2922</v>
      </c>
      <c r="F224" s="5" t="s">
        <v>994</v>
      </c>
      <c r="G224" s="5" t="s">
        <v>995</v>
      </c>
      <c r="H224" s="5" t="s">
        <v>994</v>
      </c>
      <c r="I224" s="5" t="s">
        <v>1474</v>
      </c>
      <c r="J224" s="5" t="s">
        <v>1475</v>
      </c>
      <c r="K224" s="5" t="s">
        <v>1476</v>
      </c>
      <c r="L224" s="7">
        <v>0.1</v>
      </c>
      <c r="M224" s="5" t="s">
        <v>1275</v>
      </c>
      <c r="N224" s="5" t="s">
        <v>1079</v>
      </c>
      <c r="O224" s="5" t="s">
        <v>998</v>
      </c>
      <c r="P224" s="5" t="s">
        <v>1080</v>
      </c>
      <c r="Q224" s="5"/>
      <c r="R224" s="10" t="s">
        <v>1081</v>
      </c>
    </row>
    <row r="225" spans="1:18" x14ac:dyDescent="0.3">
      <c r="A225" s="9">
        <v>2786</v>
      </c>
      <c r="B225" s="8" t="s">
        <v>1477</v>
      </c>
      <c r="C225" s="5" t="e">
        <v>#N/A</v>
      </c>
      <c r="D225" s="5" t="s">
        <v>1478</v>
      </c>
      <c r="E225" s="5" t="str">
        <f>LEFT(표1[[#This Row],[HS 6 digit]], 4)</f>
        <v>2922</v>
      </c>
      <c r="F225" s="5" t="s">
        <v>994</v>
      </c>
      <c r="G225" s="5" t="s">
        <v>995</v>
      </c>
      <c r="H225" s="5" t="s">
        <v>994</v>
      </c>
      <c r="I225" s="5" t="s">
        <v>25</v>
      </c>
      <c r="J225" s="5" t="s">
        <v>1479</v>
      </c>
      <c r="K225" s="5" t="s">
        <v>1480</v>
      </c>
      <c r="L225" s="7">
        <v>0.1</v>
      </c>
      <c r="M225" s="5" t="s">
        <v>1275</v>
      </c>
      <c r="N225" s="5" t="s">
        <v>1470</v>
      </c>
      <c r="O225" s="5" t="s">
        <v>998</v>
      </c>
      <c r="P225" s="5" t="s">
        <v>1080</v>
      </c>
      <c r="Q225" s="5"/>
      <c r="R225" s="10" t="s">
        <v>1471</v>
      </c>
    </row>
    <row r="226" spans="1:18" x14ac:dyDescent="0.3">
      <c r="A226" s="9">
        <v>2787</v>
      </c>
      <c r="B226" s="8" t="s">
        <v>1481</v>
      </c>
      <c r="C226" s="5" t="e">
        <v>#N/A</v>
      </c>
      <c r="D226" s="5" t="s">
        <v>1478</v>
      </c>
      <c r="E226" s="5" t="str">
        <f>LEFT(표1[[#This Row],[HS 6 digit]], 4)</f>
        <v>2922</v>
      </c>
      <c r="F226" s="5" t="s">
        <v>994</v>
      </c>
      <c r="G226" s="5" t="s">
        <v>995</v>
      </c>
      <c r="H226" s="5" t="s">
        <v>994</v>
      </c>
      <c r="I226" s="5" t="s">
        <v>25</v>
      </c>
      <c r="J226" s="5" t="s">
        <v>1482</v>
      </c>
      <c r="K226" s="5" t="s">
        <v>1483</v>
      </c>
      <c r="L226" s="7">
        <v>0.1</v>
      </c>
      <c r="M226" s="5" t="s">
        <v>1275</v>
      </c>
      <c r="N226" s="5" t="s">
        <v>1470</v>
      </c>
      <c r="O226" s="5" t="s">
        <v>998</v>
      </c>
      <c r="P226" s="5" t="s">
        <v>1080</v>
      </c>
      <c r="Q226" s="5"/>
      <c r="R226" s="10" t="s">
        <v>1471</v>
      </c>
    </row>
    <row r="227" spans="1:18" x14ac:dyDescent="0.3">
      <c r="A227" s="9">
        <v>2788</v>
      </c>
      <c r="B227" s="8" t="s">
        <v>1484</v>
      </c>
      <c r="C227" s="5" t="e">
        <v>#N/A</v>
      </c>
      <c r="D227" s="5" t="s">
        <v>1478</v>
      </c>
      <c r="E227" s="5" t="str">
        <f>LEFT(표1[[#This Row],[HS 6 digit]], 4)</f>
        <v>2922</v>
      </c>
      <c r="F227" s="5" t="s">
        <v>994</v>
      </c>
      <c r="G227" s="5" t="s">
        <v>995</v>
      </c>
      <c r="H227" s="5" t="s">
        <v>994</v>
      </c>
      <c r="I227" s="5" t="s">
        <v>25</v>
      </c>
      <c r="J227" s="5" t="s">
        <v>25</v>
      </c>
      <c r="K227" s="5" t="s">
        <v>1083</v>
      </c>
      <c r="L227" s="7">
        <v>0.1</v>
      </c>
      <c r="M227" s="5" t="s">
        <v>1275</v>
      </c>
      <c r="N227" s="5" t="s">
        <v>1470</v>
      </c>
      <c r="O227" s="5" t="s">
        <v>998</v>
      </c>
      <c r="P227" s="5" t="s">
        <v>1080</v>
      </c>
      <c r="Q227" s="5"/>
      <c r="R227" s="10" t="s">
        <v>1471</v>
      </c>
    </row>
    <row r="228" spans="1:18" ht="27" x14ac:dyDescent="0.3">
      <c r="A228" s="9">
        <v>2789</v>
      </c>
      <c r="B228" s="8" t="s">
        <v>1485</v>
      </c>
      <c r="C228" s="5" t="e">
        <v>#N/A</v>
      </c>
      <c r="D228" s="5" t="s">
        <v>1486</v>
      </c>
      <c r="E228" s="5" t="str">
        <f>LEFT(표1[[#This Row],[HS 6 digit]], 4)</f>
        <v>2922</v>
      </c>
      <c r="F228" s="5" t="s">
        <v>994</v>
      </c>
      <c r="G228" s="5" t="s">
        <v>995</v>
      </c>
      <c r="H228" s="5"/>
      <c r="I228" s="5" t="s">
        <v>1487</v>
      </c>
      <c r="J228" s="5"/>
      <c r="K228" s="5" t="s">
        <v>1488</v>
      </c>
      <c r="L228" s="7">
        <v>0.1</v>
      </c>
      <c r="M228" s="5" t="s">
        <v>1275</v>
      </c>
      <c r="N228" s="5" t="s">
        <v>1079</v>
      </c>
      <c r="O228" s="5" t="s">
        <v>998</v>
      </c>
      <c r="P228" s="5" t="s">
        <v>1080</v>
      </c>
      <c r="Q228" s="5"/>
      <c r="R228" s="10" t="s">
        <v>1081</v>
      </c>
    </row>
    <row r="229" spans="1:18" ht="27" x14ac:dyDescent="0.3">
      <c r="A229" s="9">
        <v>2790</v>
      </c>
      <c r="B229" s="8" t="s">
        <v>1489</v>
      </c>
      <c r="C229" s="5" t="e">
        <v>#N/A</v>
      </c>
      <c r="D229" s="5" t="s">
        <v>1486</v>
      </c>
      <c r="E229" s="5" t="str">
        <f>LEFT(표1[[#This Row],[HS 6 digit]], 4)</f>
        <v>2922</v>
      </c>
      <c r="F229" s="5" t="s">
        <v>994</v>
      </c>
      <c r="G229" s="5" t="s">
        <v>995</v>
      </c>
      <c r="H229" s="5"/>
      <c r="I229" s="5" t="s">
        <v>1487</v>
      </c>
      <c r="J229" s="5"/>
      <c r="K229" s="5" t="s">
        <v>1490</v>
      </c>
      <c r="L229" s="7">
        <v>0.1</v>
      </c>
      <c r="M229" s="5" t="s">
        <v>1275</v>
      </c>
      <c r="N229" s="5" t="s">
        <v>1079</v>
      </c>
      <c r="O229" s="5" t="s">
        <v>998</v>
      </c>
      <c r="P229" s="5" t="s">
        <v>1080</v>
      </c>
      <c r="Q229" s="5"/>
      <c r="R229" s="10" t="s">
        <v>1081</v>
      </c>
    </row>
    <row r="230" spans="1:18" ht="27" x14ac:dyDescent="0.3">
      <c r="A230" s="9">
        <v>2791</v>
      </c>
      <c r="B230" s="8" t="s">
        <v>1491</v>
      </c>
      <c r="C230" s="5" t="e">
        <v>#N/A</v>
      </c>
      <c r="D230" s="5" t="s">
        <v>1486</v>
      </c>
      <c r="E230" s="5" t="str">
        <f>LEFT(표1[[#This Row],[HS 6 digit]], 4)</f>
        <v>2922</v>
      </c>
      <c r="F230" s="5" t="s">
        <v>994</v>
      </c>
      <c r="G230" s="5" t="s">
        <v>995</v>
      </c>
      <c r="H230" s="5"/>
      <c r="I230" s="5" t="s">
        <v>1487</v>
      </c>
      <c r="J230" s="5"/>
      <c r="K230" s="5" t="s">
        <v>1492</v>
      </c>
      <c r="L230" s="7">
        <v>0.1</v>
      </c>
      <c r="M230" s="5" t="s">
        <v>1275</v>
      </c>
      <c r="N230" s="5" t="s">
        <v>1079</v>
      </c>
      <c r="O230" s="5" t="s">
        <v>998</v>
      </c>
      <c r="P230" s="5" t="s">
        <v>1080</v>
      </c>
      <c r="Q230" s="5"/>
      <c r="R230" s="10" t="s">
        <v>1081</v>
      </c>
    </row>
    <row r="231" spans="1:18" ht="27" x14ac:dyDescent="0.3">
      <c r="A231" s="9">
        <v>2792</v>
      </c>
      <c r="B231" s="8" t="s">
        <v>1493</v>
      </c>
      <c r="C231" s="5" t="e">
        <v>#N/A</v>
      </c>
      <c r="D231" s="5" t="s">
        <v>1486</v>
      </c>
      <c r="E231" s="5" t="str">
        <f>LEFT(표1[[#This Row],[HS 6 digit]], 4)</f>
        <v>2922</v>
      </c>
      <c r="F231" s="5" t="s">
        <v>994</v>
      </c>
      <c r="G231" s="5" t="s">
        <v>995</v>
      </c>
      <c r="H231" s="5"/>
      <c r="I231" s="5" t="s">
        <v>1487</v>
      </c>
      <c r="J231" s="5"/>
      <c r="K231" s="5" t="s">
        <v>1494</v>
      </c>
      <c r="L231" s="7">
        <v>0.1</v>
      </c>
      <c r="M231" s="5" t="s">
        <v>1275</v>
      </c>
      <c r="N231" s="5" t="s">
        <v>1079</v>
      </c>
      <c r="O231" s="5" t="s">
        <v>998</v>
      </c>
      <c r="P231" s="5" t="s">
        <v>1080</v>
      </c>
      <c r="Q231" s="5"/>
      <c r="R231" s="10" t="s">
        <v>1081</v>
      </c>
    </row>
    <row r="232" spans="1:18" ht="27" x14ac:dyDescent="0.3">
      <c r="A232" s="9">
        <v>2793</v>
      </c>
      <c r="B232" s="8" t="s">
        <v>1495</v>
      </c>
      <c r="C232" s="5" t="e">
        <v>#N/A</v>
      </c>
      <c r="D232" s="5" t="s">
        <v>1486</v>
      </c>
      <c r="E232" s="5" t="str">
        <f>LEFT(표1[[#This Row],[HS 6 digit]], 4)</f>
        <v>2922</v>
      </c>
      <c r="F232" s="5" t="s">
        <v>994</v>
      </c>
      <c r="G232" s="5" t="s">
        <v>995</v>
      </c>
      <c r="H232" s="5"/>
      <c r="I232" s="5" t="s">
        <v>1487</v>
      </c>
      <c r="J232" s="5"/>
      <c r="K232" s="5" t="s">
        <v>1496</v>
      </c>
      <c r="L232" s="7">
        <v>0.1</v>
      </c>
      <c r="M232" s="5" t="s">
        <v>1275</v>
      </c>
      <c r="N232" s="5" t="s">
        <v>1079</v>
      </c>
      <c r="O232" s="5" t="s">
        <v>998</v>
      </c>
      <c r="P232" s="5" t="s">
        <v>1080</v>
      </c>
      <c r="Q232" s="5"/>
      <c r="R232" s="10" t="s">
        <v>1081</v>
      </c>
    </row>
    <row r="233" spans="1:18" ht="27" x14ac:dyDescent="0.3">
      <c r="A233" s="9">
        <v>2794</v>
      </c>
      <c r="B233" s="8" t="s">
        <v>1497</v>
      </c>
      <c r="C233" s="5" t="e">
        <v>#N/A</v>
      </c>
      <c r="D233" s="5" t="s">
        <v>1486</v>
      </c>
      <c r="E233" s="5" t="str">
        <f>LEFT(표1[[#This Row],[HS 6 digit]], 4)</f>
        <v>2922</v>
      </c>
      <c r="F233" s="5" t="s">
        <v>994</v>
      </c>
      <c r="G233" s="5" t="s">
        <v>995</v>
      </c>
      <c r="H233" s="5"/>
      <c r="I233" s="5" t="s">
        <v>1487</v>
      </c>
      <c r="J233" s="5"/>
      <c r="K233" s="5" t="s">
        <v>1498</v>
      </c>
      <c r="L233" s="7">
        <v>0.1</v>
      </c>
      <c r="M233" s="5" t="s">
        <v>1275</v>
      </c>
      <c r="N233" s="5" t="s">
        <v>1079</v>
      </c>
      <c r="O233" s="5" t="s">
        <v>998</v>
      </c>
      <c r="P233" s="5" t="s">
        <v>1080</v>
      </c>
      <c r="Q233" s="5"/>
      <c r="R233" s="10" t="s">
        <v>1081</v>
      </c>
    </row>
    <row r="234" spans="1:18" ht="27" x14ac:dyDescent="0.3">
      <c r="A234" s="9">
        <v>2795</v>
      </c>
      <c r="B234" s="8" t="s">
        <v>1499</v>
      </c>
      <c r="C234" s="5" t="e">
        <v>#N/A</v>
      </c>
      <c r="D234" s="5" t="s">
        <v>1486</v>
      </c>
      <c r="E234" s="5" t="str">
        <f>LEFT(표1[[#This Row],[HS 6 digit]], 4)</f>
        <v>2922</v>
      </c>
      <c r="F234" s="5" t="s">
        <v>994</v>
      </c>
      <c r="G234" s="5" t="s">
        <v>995</v>
      </c>
      <c r="H234" s="5"/>
      <c r="I234" s="5" t="s">
        <v>1487</v>
      </c>
      <c r="J234" s="5"/>
      <c r="K234" s="5" t="s">
        <v>1500</v>
      </c>
      <c r="L234" s="7">
        <v>0.1</v>
      </c>
      <c r="M234" s="5"/>
      <c r="N234" s="5" t="s">
        <v>1079</v>
      </c>
      <c r="O234" s="5" t="s">
        <v>998</v>
      </c>
      <c r="P234" s="5" t="s">
        <v>1080</v>
      </c>
      <c r="Q234" s="5"/>
      <c r="R234" s="10" t="s">
        <v>1081</v>
      </c>
    </row>
    <row r="235" spans="1:18" ht="27" x14ac:dyDescent="0.3">
      <c r="A235" s="9">
        <v>2796</v>
      </c>
      <c r="B235" s="8" t="s">
        <v>1501</v>
      </c>
      <c r="C235" s="5" t="e">
        <v>#N/A</v>
      </c>
      <c r="D235" s="5" t="s">
        <v>1486</v>
      </c>
      <c r="E235" s="5" t="str">
        <f>LEFT(표1[[#This Row],[HS 6 digit]], 4)</f>
        <v>2922</v>
      </c>
      <c r="F235" s="5" t="s">
        <v>994</v>
      </c>
      <c r="G235" s="5" t="s">
        <v>995</v>
      </c>
      <c r="H235" s="5"/>
      <c r="I235" s="5" t="s">
        <v>1487</v>
      </c>
      <c r="J235" s="5"/>
      <c r="K235" s="5" t="s">
        <v>1502</v>
      </c>
      <c r="L235" s="7">
        <v>0.1</v>
      </c>
      <c r="M235" s="5"/>
      <c r="N235" s="5" t="s">
        <v>1079</v>
      </c>
      <c r="O235" s="5" t="s">
        <v>998</v>
      </c>
      <c r="P235" s="5" t="s">
        <v>1080</v>
      </c>
      <c r="Q235" s="5"/>
      <c r="R235" s="10" t="s">
        <v>1081</v>
      </c>
    </row>
    <row r="236" spans="1:18" ht="27" x14ac:dyDescent="0.3">
      <c r="A236" s="9">
        <v>2797</v>
      </c>
      <c r="B236" s="8" t="s">
        <v>1503</v>
      </c>
      <c r="C236" s="5" t="e">
        <v>#N/A</v>
      </c>
      <c r="D236" s="5" t="s">
        <v>1486</v>
      </c>
      <c r="E236" s="5" t="str">
        <f>LEFT(표1[[#This Row],[HS 6 digit]], 4)</f>
        <v>2922</v>
      </c>
      <c r="F236" s="5" t="s">
        <v>994</v>
      </c>
      <c r="G236" s="5" t="s">
        <v>995</v>
      </c>
      <c r="H236" s="5"/>
      <c r="I236" s="5" t="s">
        <v>1487</v>
      </c>
      <c r="J236" s="5"/>
      <c r="K236" s="5" t="s">
        <v>1504</v>
      </c>
      <c r="L236" s="7">
        <v>0.1</v>
      </c>
      <c r="M236" s="5"/>
      <c r="N236" s="5" t="s">
        <v>1079</v>
      </c>
      <c r="O236" s="5" t="s">
        <v>998</v>
      </c>
      <c r="P236" s="5" t="s">
        <v>1080</v>
      </c>
      <c r="Q236" s="5"/>
      <c r="R236" s="10" t="s">
        <v>1081</v>
      </c>
    </row>
    <row r="237" spans="1:18" ht="27" x14ac:dyDescent="0.3">
      <c r="A237" s="9">
        <v>2798</v>
      </c>
      <c r="B237" s="8" t="s">
        <v>1505</v>
      </c>
      <c r="C237" s="5" t="e">
        <v>#N/A</v>
      </c>
      <c r="D237" s="5" t="s">
        <v>1486</v>
      </c>
      <c r="E237" s="5" t="str">
        <f>LEFT(표1[[#This Row],[HS 6 digit]], 4)</f>
        <v>2922</v>
      </c>
      <c r="F237" s="5" t="s">
        <v>994</v>
      </c>
      <c r="G237" s="5" t="s">
        <v>995</v>
      </c>
      <c r="H237" s="5" t="s">
        <v>994</v>
      </c>
      <c r="I237" s="5" t="s">
        <v>1487</v>
      </c>
      <c r="J237" s="5" t="s">
        <v>25</v>
      </c>
      <c r="K237" s="5" t="s">
        <v>1008</v>
      </c>
      <c r="L237" s="7">
        <v>0.1</v>
      </c>
      <c r="M237" s="5"/>
      <c r="N237" s="5" t="s">
        <v>1079</v>
      </c>
      <c r="O237" s="5" t="s">
        <v>998</v>
      </c>
      <c r="P237" s="5" t="s">
        <v>1080</v>
      </c>
      <c r="Q237" s="5"/>
      <c r="R237" s="10" t="s">
        <v>1081</v>
      </c>
    </row>
    <row r="238" spans="1:18" ht="27" x14ac:dyDescent="0.3">
      <c r="A238" s="9">
        <v>2799</v>
      </c>
      <c r="B238" s="8" t="s">
        <v>143</v>
      </c>
      <c r="C238" s="5" t="e">
        <v>#N/A</v>
      </c>
      <c r="D238" s="5" t="s">
        <v>144</v>
      </c>
      <c r="E238" s="5" t="str">
        <f>LEFT(표1[[#This Row],[HS 6 digit]], 4)</f>
        <v>2923</v>
      </c>
      <c r="F238" s="5" t="s">
        <v>994</v>
      </c>
      <c r="G238" s="5" t="s">
        <v>995</v>
      </c>
      <c r="H238" s="5"/>
      <c r="I238" s="5" t="s">
        <v>1506</v>
      </c>
      <c r="J238" s="5"/>
      <c r="K238" s="5" t="s">
        <v>1507</v>
      </c>
      <c r="L238" s="7">
        <v>0.1</v>
      </c>
      <c r="M238" s="5"/>
      <c r="N238" s="5" t="s">
        <v>1079</v>
      </c>
      <c r="O238" s="5" t="s">
        <v>998</v>
      </c>
      <c r="P238" s="5" t="s">
        <v>1080</v>
      </c>
      <c r="Q238" s="5"/>
      <c r="R238" s="10" t="s">
        <v>1081</v>
      </c>
    </row>
    <row r="239" spans="1:18" ht="27" x14ac:dyDescent="0.3">
      <c r="A239" s="9">
        <v>2802</v>
      </c>
      <c r="B239" s="8" t="s">
        <v>147</v>
      </c>
      <c r="C239" s="5" t="e">
        <v>#N/A</v>
      </c>
      <c r="D239" s="5" t="s">
        <v>148</v>
      </c>
      <c r="E239" s="5" t="str">
        <f>LEFT(표1[[#This Row],[HS 6 digit]], 4)</f>
        <v>2923</v>
      </c>
      <c r="F239" s="5" t="s">
        <v>994</v>
      </c>
      <c r="G239" s="5" t="s">
        <v>995</v>
      </c>
      <c r="H239" s="5" t="s">
        <v>994</v>
      </c>
      <c r="I239" s="5" t="s">
        <v>1508</v>
      </c>
      <c r="J239" s="5" t="s">
        <v>25</v>
      </c>
      <c r="K239" s="5" t="s">
        <v>1128</v>
      </c>
      <c r="L239" s="7">
        <v>0.1</v>
      </c>
      <c r="M239" s="5"/>
      <c r="N239" s="5" t="s">
        <v>1079</v>
      </c>
      <c r="O239" s="5" t="s">
        <v>998</v>
      </c>
      <c r="P239" s="5" t="s">
        <v>1080</v>
      </c>
      <c r="Q239" s="5"/>
      <c r="R239" s="10" t="s">
        <v>1081</v>
      </c>
    </row>
    <row r="240" spans="1:18" ht="27" x14ac:dyDescent="0.3">
      <c r="A240" s="9">
        <v>2803</v>
      </c>
      <c r="B240" s="8" t="s">
        <v>149</v>
      </c>
      <c r="C240" s="5" t="e">
        <v>#N/A</v>
      </c>
      <c r="D240" s="5" t="s">
        <v>150</v>
      </c>
      <c r="E240" s="5" t="str">
        <f>LEFT(표1[[#This Row],[HS 6 digit]], 4)</f>
        <v>2924</v>
      </c>
      <c r="F240" s="5" t="s">
        <v>994</v>
      </c>
      <c r="G240" s="5" t="s">
        <v>995</v>
      </c>
      <c r="H240" s="5" t="s">
        <v>994</v>
      </c>
      <c r="I240" s="5" t="s">
        <v>1509</v>
      </c>
      <c r="J240" s="5" t="s">
        <v>151</v>
      </c>
      <c r="K240" s="5" t="s">
        <v>1510</v>
      </c>
      <c r="L240" s="7">
        <v>0.1</v>
      </c>
      <c r="M240" s="5"/>
      <c r="N240" s="5" t="s">
        <v>1079</v>
      </c>
      <c r="O240" s="5" t="s">
        <v>998</v>
      </c>
      <c r="P240" s="5" t="s">
        <v>1080</v>
      </c>
      <c r="Q240" s="5"/>
      <c r="R240" s="10" t="s">
        <v>1081</v>
      </c>
    </row>
    <row r="241" spans="1:18" ht="27" x14ac:dyDescent="0.3">
      <c r="A241" s="9">
        <v>2805</v>
      </c>
      <c r="B241" s="8" t="s">
        <v>152</v>
      </c>
      <c r="C241" s="5" t="e">
        <v>#N/A</v>
      </c>
      <c r="D241" s="5" t="s">
        <v>153</v>
      </c>
      <c r="E241" s="5" t="str">
        <f>LEFT(표1[[#This Row],[HS 6 digit]], 4)</f>
        <v>2924</v>
      </c>
      <c r="F241" s="5" t="s">
        <v>994</v>
      </c>
      <c r="G241" s="5" t="s">
        <v>995</v>
      </c>
      <c r="H241" s="5"/>
      <c r="I241" s="5" t="s">
        <v>25</v>
      </c>
      <c r="J241" s="5"/>
      <c r="K241" s="5" t="s">
        <v>1198</v>
      </c>
      <c r="L241" s="7">
        <v>0.1</v>
      </c>
      <c r="M241" s="5"/>
      <c r="N241" s="5" t="s">
        <v>1079</v>
      </c>
      <c r="O241" s="5" t="s">
        <v>998</v>
      </c>
      <c r="P241" s="5" t="s">
        <v>1080</v>
      </c>
      <c r="Q241" s="5"/>
      <c r="R241" s="10" t="s">
        <v>1081</v>
      </c>
    </row>
    <row r="242" spans="1:18" ht="27" x14ac:dyDescent="0.3">
      <c r="A242" s="9">
        <v>2806</v>
      </c>
      <c r="B242" s="8" t="s">
        <v>154</v>
      </c>
      <c r="C242" s="5" t="e">
        <v>#N/A</v>
      </c>
      <c r="D242" s="5" t="s">
        <v>155</v>
      </c>
      <c r="E242" s="5" t="str">
        <f>LEFT(표1[[#This Row],[HS 6 digit]], 4)</f>
        <v>2924</v>
      </c>
      <c r="F242" s="5" t="s">
        <v>994</v>
      </c>
      <c r="G242" s="5" t="s">
        <v>995</v>
      </c>
      <c r="H242" s="5"/>
      <c r="I242" s="5" t="s">
        <v>1511</v>
      </c>
      <c r="J242" s="5"/>
      <c r="K242" s="5" t="s">
        <v>1512</v>
      </c>
      <c r="L242" s="7">
        <v>0.1</v>
      </c>
      <c r="M242" s="5"/>
      <c r="N242" s="5" t="s">
        <v>1079</v>
      </c>
      <c r="O242" s="5" t="s">
        <v>998</v>
      </c>
      <c r="P242" s="5" t="s">
        <v>1080</v>
      </c>
      <c r="Q242" s="5"/>
      <c r="R242" s="10" t="s">
        <v>1081</v>
      </c>
    </row>
    <row r="243" spans="1:18" ht="27" x14ac:dyDescent="0.3">
      <c r="A243" s="9">
        <v>2807</v>
      </c>
      <c r="B243" s="8" t="s">
        <v>156</v>
      </c>
      <c r="C243" s="5" t="e">
        <v>#N/A</v>
      </c>
      <c r="D243" s="5" t="s">
        <v>155</v>
      </c>
      <c r="E243" s="5" t="str">
        <f>LEFT(표1[[#This Row],[HS 6 digit]], 4)</f>
        <v>2924</v>
      </c>
      <c r="F243" s="5" t="s">
        <v>994</v>
      </c>
      <c r="G243" s="5" t="s">
        <v>995</v>
      </c>
      <c r="H243" s="5"/>
      <c r="I243" s="5" t="s">
        <v>1511</v>
      </c>
      <c r="J243" s="5"/>
      <c r="K243" s="5" t="s">
        <v>1513</v>
      </c>
      <c r="L243" s="7">
        <v>0.1</v>
      </c>
      <c r="M243" s="5"/>
      <c r="N243" s="5" t="s">
        <v>1079</v>
      </c>
      <c r="O243" s="5" t="s">
        <v>998</v>
      </c>
      <c r="P243" s="5" t="s">
        <v>1080</v>
      </c>
      <c r="Q243" s="5"/>
      <c r="R243" s="10" t="s">
        <v>1081</v>
      </c>
    </row>
    <row r="244" spans="1:18" ht="27" x14ac:dyDescent="0.3">
      <c r="A244" s="9">
        <v>2808</v>
      </c>
      <c r="B244" s="8" t="s">
        <v>157</v>
      </c>
      <c r="C244" s="5" t="e">
        <v>#N/A</v>
      </c>
      <c r="D244" s="5" t="s">
        <v>155</v>
      </c>
      <c r="E244" s="5" t="str">
        <f>LEFT(표1[[#This Row],[HS 6 digit]], 4)</f>
        <v>2924</v>
      </c>
      <c r="F244" s="5" t="s">
        <v>994</v>
      </c>
      <c r="G244" s="5" t="s">
        <v>995</v>
      </c>
      <c r="H244" s="5"/>
      <c r="I244" s="5" t="s">
        <v>1511</v>
      </c>
      <c r="J244" s="5"/>
      <c r="K244" s="5" t="s">
        <v>1514</v>
      </c>
      <c r="L244" s="7">
        <v>0.1</v>
      </c>
      <c r="M244" s="5"/>
      <c r="N244" s="5" t="s">
        <v>1079</v>
      </c>
      <c r="O244" s="5" t="s">
        <v>998</v>
      </c>
      <c r="P244" s="5" t="s">
        <v>1080</v>
      </c>
      <c r="Q244" s="5"/>
      <c r="R244" s="10" t="s">
        <v>1081</v>
      </c>
    </row>
    <row r="245" spans="1:18" ht="27" x14ac:dyDescent="0.3">
      <c r="A245" s="9">
        <v>2809</v>
      </c>
      <c r="B245" s="8" t="s">
        <v>158</v>
      </c>
      <c r="C245" s="5" t="e">
        <v>#N/A</v>
      </c>
      <c r="D245" s="5" t="s">
        <v>155</v>
      </c>
      <c r="E245" s="5" t="str">
        <f>LEFT(표1[[#This Row],[HS 6 digit]], 4)</f>
        <v>2924</v>
      </c>
      <c r="F245" s="5" t="s">
        <v>994</v>
      </c>
      <c r="G245" s="5" t="s">
        <v>995</v>
      </c>
      <c r="H245" s="5" t="s">
        <v>994</v>
      </c>
      <c r="I245" s="5" t="s">
        <v>1511</v>
      </c>
      <c r="J245" s="5" t="s">
        <v>25</v>
      </c>
      <c r="K245" s="5" t="s">
        <v>1083</v>
      </c>
      <c r="L245" s="7">
        <v>0.1</v>
      </c>
      <c r="M245" s="5"/>
      <c r="N245" s="5" t="s">
        <v>1079</v>
      </c>
      <c r="O245" s="5" t="s">
        <v>998</v>
      </c>
      <c r="P245" s="5" t="s">
        <v>1080</v>
      </c>
      <c r="Q245" s="5"/>
      <c r="R245" s="10" t="s">
        <v>1081</v>
      </c>
    </row>
    <row r="246" spans="1:18" ht="27" x14ac:dyDescent="0.3">
      <c r="A246" s="9">
        <v>2811</v>
      </c>
      <c r="B246" s="8" t="s">
        <v>159</v>
      </c>
      <c r="C246" s="5" t="e">
        <v>#N/A</v>
      </c>
      <c r="D246" s="5" t="s">
        <v>160</v>
      </c>
      <c r="E246" s="5" t="str">
        <f>LEFT(표1[[#This Row],[HS 6 digit]], 4)</f>
        <v>2924</v>
      </c>
      <c r="F246" s="5" t="s">
        <v>994</v>
      </c>
      <c r="G246" s="5" t="s">
        <v>995</v>
      </c>
      <c r="H246" s="5" t="s">
        <v>994</v>
      </c>
      <c r="I246" s="5" t="s">
        <v>1515</v>
      </c>
      <c r="J246" s="5" t="s">
        <v>161</v>
      </c>
      <c r="K246" s="5" t="s">
        <v>1516</v>
      </c>
      <c r="L246" s="7">
        <v>0.1</v>
      </c>
      <c r="M246" s="5"/>
      <c r="N246" s="5" t="s">
        <v>1079</v>
      </c>
      <c r="O246" s="5" t="s">
        <v>998</v>
      </c>
      <c r="P246" s="5" t="s">
        <v>1080</v>
      </c>
      <c r="Q246" s="5"/>
      <c r="R246" s="10" t="s">
        <v>1081</v>
      </c>
    </row>
    <row r="247" spans="1:18" ht="27" x14ac:dyDescent="0.3">
      <c r="A247" s="9">
        <v>2812</v>
      </c>
      <c r="B247" s="8" t="s">
        <v>162</v>
      </c>
      <c r="C247" s="5" t="e">
        <v>#N/A</v>
      </c>
      <c r="D247" s="5" t="s">
        <v>163</v>
      </c>
      <c r="E247" s="5" t="str">
        <f>LEFT(표1[[#This Row],[HS 6 digit]], 4)</f>
        <v>2924</v>
      </c>
      <c r="F247" s="5" t="s">
        <v>994</v>
      </c>
      <c r="G247" s="5" t="s">
        <v>995</v>
      </c>
      <c r="H247" s="5" t="s">
        <v>994</v>
      </c>
      <c r="I247" s="5" t="s">
        <v>25</v>
      </c>
      <c r="J247" s="5" t="s">
        <v>1517</v>
      </c>
      <c r="K247" s="5" t="s">
        <v>1518</v>
      </c>
      <c r="L247" s="7">
        <v>0.1</v>
      </c>
      <c r="M247" s="5"/>
      <c r="N247" s="5" t="s">
        <v>1079</v>
      </c>
      <c r="O247" s="5" t="s">
        <v>998</v>
      </c>
      <c r="P247" s="5" t="s">
        <v>1080</v>
      </c>
      <c r="Q247" s="5"/>
      <c r="R247" s="10" t="s">
        <v>1081</v>
      </c>
    </row>
    <row r="248" spans="1:18" ht="27" x14ac:dyDescent="0.3">
      <c r="A248" s="9">
        <v>2813</v>
      </c>
      <c r="B248" s="8" t="s">
        <v>164</v>
      </c>
      <c r="C248" s="5" t="e">
        <v>#N/A</v>
      </c>
      <c r="D248" s="5" t="s">
        <v>163</v>
      </c>
      <c r="E248" s="5" t="str">
        <f>LEFT(표1[[#This Row],[HS 6 digit]], 4)</f>
        <v>2924</v>
      </c>
      <c r="F248" s="5" t="s">
        <v>994</v>
      </c>
      <c r="G248" s="5" t="s">
        <v>995</v>
      </c>
      <c r="H248" s="5" t="s">
        <v>994</v>
      </c>
      <c r="I248" s="5" t="s">
        <v>25</v>
      </c>
      <c r="J248" s="5" t="s">
        <v>1519</v>
      </c>
      <c r="K248" s="5" t="s">
        <v>1520</v>
      </c>
      <c r="L248" s="7">
        <v>0.1</v>
      </c>
      <c r="M248" s="5"/>
      <c r="N248" s="5" t="s">
        <v>1079</v>
      </c>
      <c r="O248" s="5" t="s">
        <v>998</v>
      </c>
      <c r="P248" s="5" t="s">
        <v>1080</v>
      </c>
      <c r="Q248" s="5"/>
      <c r="R248" s="10" t="s">
        <v>1081</v>
      </c>
    </row>
    <row r="249" spans="1:18" ht="27" x14ac:dyDescent="0.3">
      <c r="A249" s="9">
        <v>2814</v>
      </c>
      <c r="B249" s="8" t="s">
        <v>165</v>
      </c>
      <c r="C249" s="5" t="e">
        <v>#N/A</v>
      </c>
      <c r="D249" s="5" t="s">
        <v>163</v>
      </c>
      <c r="E249" s="5" t="str">
        <f>LEFT(표1[[#This Row],[HS 6 digit]], 4)</f>
        <v>2924</v>
      </c>
      <c r="F249" s="5" t="s">
        <v>994</v>
      </c>
      <c r="G249" s="5" t="s">
        <v>995</v>
      </c>
      <c r="H249" s="5"/>
      <c r="I249" s="5" t="s">
        <v>25</v>
      </c>
      <c r="J249" s="5"/>
      <c r="K249" s="5" t="s">
        <v>1521</v>
      </c>
      <c r="L249" s="7">
        <v>0.1</v>
      </c>
      <c r="M249" s="5"/>
      <c r="N249" s="5" t="s">
        <v>1079</v>
      </c>
      <c r="O249" s="5" t="s">
        <v>998</v>
      </c>
      <c r="P249" s="5" t="s">
        <v>1080</v>
      </c>
      <c r="Q249" s="5"/>
      <c r="R249" s="10" t="s">
        <v>1081</v>
      </c>
    </row>
    <row r="250" spans="1:18" ht="27" x14ac:dyDescent="0.3">
      <c r="A250" s="9">
        <v>2815</v>
      </c>
      <c r="B250" s="8" t="s">
        <v>166</v>
      </c>
      <c r="C250" s="5" t="e">
        <v>#N/A</v>
      </c>
      <c r="D250" s="5" t="s">
        <v>163</v>
      </c>
      <c r="E250" s="5" t="str">
        <f>LEFT(표1[[#This Row],[HS 6 digit]], 4)</f>
        <v>2924</v>
      </c>
      <c r="F250" s="5" t="s">
        <v>994</v>
      </c>
      <c r="G250" s="5" t="s">
        <v>995</v>
      </c>
      <c r="H250" s="5"/>
      <c r="I250" s="5" t="s">
        <v>25</v>
      </c>
      <c r="J250" s="5"/>
      <c r="K250" s="5" t="s">
        <v>1522</v>
      </c>
      <c r="L250" s="7">
        <v>0.1</v>
      </c>
      <c r="M250" s="5"/>
      <c r="N250" s="5" t="s">
        <v>1079</v>
      </c>
      <c r="O250" s="5" t="s">
        <v>998</v>
      </c>
      <c r="P250" s="5" t="s">
        <v>1080</v>
      </c>
      <c r="Q250" s="5"/>
      <c r="R250" s="10" t="s">
        <v>1081</v>
      </c>
    </row>
    <row r="251" spans="1:18" ht="27" x14ac:dyDescent="0.3">
      <c r="A251" s="9">
        <v>2816</v>
      </c>
      <c r="B251" s="8" t="s">
        <v>167</v>
      </c>
      <c r="C251" s="5" t="e">
        <v>#N/A</v>
      </c>
      <c r="D251" s="5" t="s">
        <v>163</v>
      </c>
      <c r="E251" s="5" t="str">
        <f>LEFT(표1[[#This Row],[HS 6 digit]], 4)</f>
        <v>2924</v>
      </c>
      <c r="F251" s="5" t="s">
        <v>994</v>
      </c>
      <c r="G251" s="5" t="s">
        <v>995</v>
      </c>
      <c r="H251" s="5"/>
      <c r="I251" s="5" t="s">
        <v>25</v>
      </c>
      <c r="J251" s="5"/>
      <c r="K251" s="5" t="s">
        <v>1523</v>
      </c>
      <c r="L251" s="7">
        <v>0.1</v>
      </c>
      <c r="M251" s="5"/>
      <c r="N251" s="5" t="s">
        <v>1079</v>
      </c>
      <c r="O251" s="5" t="s">
        <v>998</v>
      </c>
      <c r="P251" s="5" t="s">
        <v>1080</v>
      </c>
      <c r="Q251" s="5"/>
      <c r="R251" s="10" t="s">
        <v>1081</v>
      </c>
    </row>
    <row r="252" spans="1:18" ht="27" x14ac:dyDescent="0.3">
      <c r="A252" s="9">
        <v>2817</v>
      </c>
      <c r="B252" s="8" t="s">
        <v>168</v>
      </c>
      <c r="C252" s="5" t="e">
        <v>#N/A</v>
      </c>
      <c r="D252" s="5" t="s">
        <v>163</v>
      </c>
      <c r="E252" s="5" t="str">
        <f>LEFT(표1[[#This Row],[HS 6 digit]], 4)</f>
        <v>2924</v>
      </c>
      <c r="F252" s="5" t="s">
        <v>994</v>
      </c>
      <c r="G252" s="5" t="s">
        <v>995</v>
      </c>
      <c r="H252" s="5"/>
      <c r="I252" s="5" t="s">
        <v>25</v>
      </c>
      <c r="J252" s="5"/>
      <c r="K252" s="5" t="s">
        <v>1524</v>
      </c>
      <c r="L252" s="7">
        <v>0.1</v>
      </c>
      <c r="M252" s="5"/>
      <c r="N252" s="5" t="s">
        <v>1079</v>
      </c>
      <c r="O252" s="5" t="s">
        <v>998</v>
      </c>
      <c r="P252" s="5" t="s">
        <v>1080</v>
      </c>
      <c r="Q252" s="5"/>
      <c r="R252" s="10" t="s">
        <v>1081</v>
      </c>
    </row>
    <row r="253" spans="1:18" ht="27" x14ac:dyDescent="0.3">
      <c r="A253" s="9">
        <v>2818</v>
      </c>
      <c r="B253" s="8" t="s">
        <v>169</v>
      </c>
      <c r="C253" s="5" t="e">
        <v>#N/A</v>
      </c>
      <c r="D253" s="5" t="s">
        <v>163</v>
      </c>
      <c r="E253" s="5" t="str">
        <f>LEFT(표1[[#This Row],[HS 6 digit]], 4)</f>
        <v>2924</v>
      </c>
      <c r="F253" s="5" t="s">
        <v>994</v>
      </c>
      <c r="G253" s="5" t="s">
        <v>995</v>
      </c>
      <c r="H253" s="5" t="s">
        <v>994</v>
      </c>
      <c r="I253" s="5" t="s">
        <v>25</v>
      </c>
      <c r="J253" s="5" t="s">
        <v>1525</v>
      </c>
      <c r="K253" s="5" t="s">
        <v>1083</v>
      </c>
      <c r="L253" s="7">
        <v>0.1</v>
      </c>
      <c r="M253" s="5"/>
      <c r="N253" s="5" t="s">
        <v>1079</v>
      </c>
      <c r="O253" s="5" t="s">
        <v>998</v>
      </c>
      <c r="P253" s="5" t="s">
        <v>1080</v>
      </c>
      <c r="Q253" s="5"/>
      <c r="R253" s="10" t="s">
        <v>1081</v>
      </c>
    </row>
    <row r="254" spans="1:18" ht="27" x14ac:dyDescent="0.3">
      <c r="A254" s="9">
        <v>2828</v>
      </c>
      <c r="B254" s="8" t="s">
        <v>1526</v>
      </c>
      <c r="C254" s="5" t="e">
        <v>#N/A</v>
      </c>
      <c r="D254" s="5" t="s">
        <v>1527</v>
      </c>
      <c r="E254" s="5" t="str">
        <f>LEFT(표1[[#This Row],[HS 6 digit]], 4)</f>
        <v>2926</v>
      </c>
      <c r="F254" s="5" t="s">
        <v>994</v>
      </c>
      <c r="G254" s="5" t="s">
        <v>995</v>
      </c>
      <c r="H254" s="5"/>
      <c r="I254" s="5" t="s">
        <v>25</v>
      </c>
      <c r="J254" s="5"/>
      <c r="K254" s="5" t="s">
        <v>1128</v>
      </c>
      <c r="L254" s="7">
        <v>0.1</v>
      </c>
      <c r="M254" s="5"/>
      <c r="N254" s="5" t="s">
        <v>1079</v>
      </c>
      <c r="O254" s="5" t="s">
        <v>998</v>
      </c>
      <c r="P254" s="5" t="s">
        <v>1080</v>
      </c>
      <c r="Q254" s="5"/>
      <c r="R254" s="10" t="s">
        <v>1081</v>
      </c>
    </row>
    <row r="255" spans="1:18" ht="27" x14ac:dyDescent="0.3">
      <c r="A255" s="9">
        <v>2831</v>
      </c>
      <c r="B255" s="8" t="s">
        <v>170</v>
      </c>
      <c r="C255" s="5" t="e">
        <v>#N/A</v>
      </c>
      <c r="D255" s="5" t="s">
        <v>171</v>
      </c>
      <c r="E255" s="5" t="str">
        <f>LEFT(표1[[#This Row],[HS 6 digit]], 4)</f>
        <v>2928</v>
      </c>
      <c r="F255" s="5" t="s">
        <v>994</v>
      </c>
      <c r="G255" s="5" t="s">
        <v>995</v>
      </c>
      <c r="H255" s="5"/>
      <c r="I255" s="5" t="s">
        <v>1528</v>
      </c>
      <c r="J255" s="5"/>
      <c r="K255" s="5" t="s">
        <v>1529</v>
      </c>
      <c r="L255" s="7">
        <v>0.1</v>
      </c>
      <c r="M255" s="5"/>
      <c r="N255" s="5" t="s">
        <v>1079</v>
      </c>
      <c r="O255" s="5" t="s">
        <v>998</v>
      </c>
      <c r="P255" s="5" t="s">
        <v>1080</v>
      </c>
      <c r="Q255" s="5"/>
      <c r="R255" s="10" t="s">
        <v>1081</v>
      </c>
    </row>
    <row r="256" spans="1:18" ht="27" x14ac:dyDescent="0.3">
      <c r="A256" s="9">
        <v>2832</v>
      </c>
      <c r="B256" s="8" t="s">
        <v>172</v>
      </c>
      <c r="C256" s="5" t="e">
        <v>#N/A</v>
      </c>
      <c r="D256" s="5" t="s">
        <v>171</v>
      </c>
      <c r="E256" s="5" t="str">
        <f>LEFT(표1[[#This Row],[HS 6 digit]], 4)</f>
        <v>2928</v>
      </c>
      <c r="F256" s="5" t="s">
        <v>994</v>
      </c>
      <c r="G256" s="5" t="s">
        <v>995</v>
      </c>
      <c r="H256" s="5" t="s">
        <v>994</v>
      </c>
      <c r="I256" s="5" t="s">
        <v>1528</v>
      </c>
      <c r="J256" s="5" t="s">
        <v>25</v>
      </c>
      <c r="K256" s="5" t="s">
        <v>1083</v>
      </c>
      <c r="L256" s="7">
        <v>0.1</v>
      </c>
      <c r="M256" s="5"/>
      <c r="N256" s="5" t="s">
        <v>1079</v>
      </c>
      <c r="O256" s="5" t="s">
        <v>998</v>
      </c>
      <c r="P256" s="5" t="s">
        <v>1080</v>
      </c>
      <c r="Q256" s="5"/>
      <c r="R256" s="10" t="s">
        <v>1081</v>
      </c>
    </row>
    <row r="257" spans="1:18" ht="27" x14ac:dyDescent="0.3">
      <c r="A257" s="9">
        <v>2843</v>
      </c>
      <c r="B257" s="8" t="s">
        <v>173</v>
      </c>
      <c r="C257" s="5" t="e">
        <v>#N/A</v>
      </c>
      <c r="D257" s="5" t="s">
        <v>174</v>
      </c>
      <c r="E257" s="5" t="str">
        <f>LEFT(표1[[#This Row],[HS 6 digit]], 4)</f>
        <v>2930</v>
      </c>
      <c r="F257" s="5" t="s">
        <v>994</v>
      </c>
      <c r="G257" s="5" t="s">
        <v>995</v>
      </c>
      <c r="H257" s="5"/>
      <c r="I257" s="5" t="s">
        <v>1530</v>
      </c>
      <c r="J257" s="5"/>
      <c r="K257" s="5" t="s">
        <v>1531</v>
      </c>
      <c r="L257" s="7">
        <v>0.1</v>
      </c>
      <c r="M257" s="5" t="s">
        <v>1275</v>
      </c>
      <c r="N257" s="5" t="s">
        <v>1079</v>
      </c>
      <c r="O257" s="5" t="s">
        <v>998</v>
      </c>
      <c r="P257" s="5" t="s">
        <v>1080</v>
      </c>
      <c r="Q257" s="5"/>
      <c r="R257" s="10" t="s">
        <v>1081</v>
      </c>
    </row>
    <row r="258" spans="1:18" ht="27" x14ac:dyDescent="0.3">
      <c r="A258" s="9">
        <v>2845</v>
      </c>
      <c r="B258" s="8" t="s">
        <v>176</v>
      </c>
      <c r="C258" s="5" t="e">
        <v>#N/A</v>
      </c>
      <c r="D258" s="5" t="s">
        <v>177</v>
      </c>
      <c r="E258" s="5" t="str">
        <f>LEFT(표1[[#This Row],[HS 6 digit]], 4)</f>
        <v>2930</v>
      </c>
      <c r="F258" s="5" t="s">
        <v>994</v>
      </c>
      <c r="G258" s="5" t="s">
        <v>995</v>
      </c>
      <c r="H258" s="5" t="s">
        <v>994</v>
      </c>
      <c r="I258" s="5" t="s">
        <v>178</v>
      </c>
      <c r="J258" s="5" t="s">
        <v>178</v>
      </c>
      <c r="K258" s="5" t="s">
        <v>1532</v>
      </c>
      <c r="L258" s="7">
        <v>0.1</v>
      </c>
      <c r="M258" s="5"/>
      <c r="N258" s="5" t="s">
        <v>1079</v>
      </c>
      <c r="O258" s="5" t="s">
        <v>998</v>
      </c>
      <c r="P258" s="5" t="s">
        <v>1080</v>
      </c>
      <c r="Q258" s="5"/>
      <c r="R258" s="10" t="s">
        <v>1081</v>
      </c>
    </row>
    <row r="259" spans="1:18" ht="27" x14ac:dyDescent="0.3">
      <c r="A259" s="9">
        <v>2847</v>
      </c>
      <c r="B259" s="8" t="s">
        <v>179</v>
      </c>
      <c r="C259" s="5" t="s">
        <v>179</v>
      </c>
      <c r="D259" s="5" t="s">
        <v>180</v>
      </c>
      <c r="E259" s="5" t="str">
        <f>LEFT(표1[[#This Row],[HS 6 digit]], 4)</f>
        <v>2930</v>
      </c>
      <c r="F259" s="5" t="s">
        <v>994</v>
      </c>
      <c r="G259" s="5" t="s">
        <v>995</v>
      </c>
      <c r="H259" s="5"/>
      <c r="I259" s="5" t="s">
        <v>25</v>
      </c>
      <c r="J259" s="5"/>
      <c r="K259" s="6" t="s">
        <v>1533</v>
      </c>
      <c r="L259" s="7">
        <v>0.1</v>
      </c>
      <c r="M259" s="5"/>
      <c r="N259" s="5" t="s">
        <v>34</v>
      </c>
      <c r="O259" s="5" t="s">
        <v>998</v>
      </c>
      <c r="P259" s="5"/>
      <c r="Q259" s="5"/>
      <c r="R259" s="10"/>
    </row>
    <row r="260" spans="1:18" ht="40.5" x14ac:dyDescent="0.3">
      <c r="A260" s="9">
        <v>2848</v>
      </c>
      <c r="B260" s="8" t="s">
        <v>181</v>
      </c>
      <c r="C260" s="5" t="s">
        <v>181</v>
      </c>
      <c r="D260" s="5" t="s">
        <v>180</v>
      </c>
      <c r="E260" s="5" t="str">
        <f>LEFT(표1[[#This Row],[HS 6 digit]], 4)</f>
        <v>2930</v>
      </c>
      <c r="F260" s="5" t="s">
        <v>994</v>
      </c>
      <c r="G260" s="5" t="s">
        <v>995</v>
      </c>
      <c r="H260" s="5" t="s">
        <v>994</v>
      </c>
      <c r="I260" s="5" t="s">
        <v>25</v>
      </c>
      <c r="J260" s="5" t="s">
        <v>25</v>
      </c>
      <c r="K260" s="6" t="s">
        <v>1534</v>
      </c>
      <c r="L260" s="7">
        <v>0.1</v>
      </c>
      <c r="M260" s="5"/>
      <c r="N260" s="5" t="s">
        <v>34</v>
      </c>
      <c r="O260" s="5" t="s">
        <v>998</v>
      </c>
      <c r="P260" s="5"/>
      <c r="Q260" s="5"/>
      <c r="R260" s="10"/>
    </row>
    <row r="261" spans="1:18" ht="27" x14ac:dyDescent="0.3">
      <c r="A261" s="9">
        <v>2849</v>
      </c>
      <c r="B261" s="8" t="s">
        <v>182</v>
      </c>
      <c r="C261" s="5" t="s">
        <v>182</v>
      </c>
      <c r="D261" s="5" t="s">
        <v>180</v>
      </c>
      <c r="E261" s="5" t="str">
        <f>LEFT(표1[[#This Row],[HS 6 digit]], 4)</f>
        <v>2930</v>
      </c>
      <c r="F261" s="5" t="s">
        <v>994</v>
      </c>
      <c r="G261" s="5" t="s">
        <v>995</v>
      </c>
      <c r="H261" s="5" t="s">
        <v>994</v>
      </c>
      <c r="I261" s="5" t="s">
        <v>25</v>
      </c>
      <c r="J261" s="5" t="s">
        <v>1535</v>
      </c>
      <c r="K261" s="6" t="s">
        <v>1536</v>
      </c>
      <c r="L261" s="7">
        <v>0.1</v>
      </c>
      <c r="M261" s="5"/>
      <c r="N261" s="5" t="s">
        <v>34</v>
      </c>
      <c r="O261" s="5" t="s">
        <v>998</v>
      </c>
      <c r="P261" s="5"/>
      <c r="Q261" s="5"/>
      <c r="R261" s="10"/>
    </row>
    <row r="262" spans="1:18" ht="94.5" x14ac:dyDescent="0.3">
      <c r="A262" s="9">
        <v>2850</v>
      </c>
      <c r="B262" s="8" t="s">
        <v>183</v>
      </c>
      <c r="C262" s="5" t="s">
        <v>183</v>
      </c>
      <c r="D262" s="5" t="s">
        <v>180</v>
      </c>
      <c r="E262" s="5" t="str">
        <f>LEFT(표1[[#This Row],[HS 6 digit]], 4)</f>
        <v>2930</v>
      </c>
      <c r="F262" s="5" t="s">
        <v>994</v>
      </c>
      <c r="G262" s="5" t="s">
        <v>995</v>
      </c>
      <c r="H262" s="5" t="s">
        <v>994</v>
      </c>
      <c r="I262" s="5" t="s">
        <v>25</v>
      </c>
      <c r="J262" s="5" t="s">
        <v>1537</v>
      </c>
      <c r="K262" s="6" t="s">
        <v>1538</v>
      </c>
      <c r="L262" s="7">
        <v>0.1</v>
      </c>
      <c r="M262" s="5"/>
      <c r="N262" s="5" t="s">
        <v>34</v>
      </c>
      <c r="O262" s="5" t="s">
        <v>998</v>
      </c>
      <c r="P262" s="5"/>
      <c r="Q262" s="5"/>
      <c r="R262" s="10"/>
    </row>
    <row r="263" spans="1:18" ht="27" x14ac:dyDescent="0.3">
      <c r="A263" s="9">
        <v>2851</v>
      </c>
      <c r="B263" s="8" t="s">
        <v>184</v>
      </c>
      <c r="C263" s="5" t="s">
        <v>184</v>
      </c>
      <c r="D263" s="5" t="s">
        <v>180</v>
      </c>
      <c r="E263" s="5" t="str">
        <f>LEFT(표1[[#This Row],[HS 6 digit]], 4)</f>
        <v>2930</v>
      </c>
      <c r="F263" s="5" t="s">
        <v>994</v>
      </c>
      <c r="G263" s="5" t="s">
        <v>995</v>
      </c>
      <c r="H263" s="5"/>
      <c r="I263" s="5" t="s">
        <v>25</v>
      </c>
      <c r="J263" s="5"/>
      <c r="K263" s="6" t="s">
        <v>1539</v>
      </c>
      <c r="L263" s="7">
        <v>0.1</v>
      </c>
      <c r="M263" s="5"/>
      <c r="N263" s="5" t="s">
        <v>34</v>
      </c>
      <c r="O263" s="5" t="s">
        <v>998</v>
      </c>
      <c r="P263" s="5"/>
      <c r="Q263" s="5"/>
      <c r="R263" s="10"/>
    </row>
    <row r="264" spans="1:18" ht="27" x14ac:dyDescent="0.3">
      <c r="A264" s="9">
        <v>2852</v>
      </c>
      <c r="B264" s="8" t="s">
        <v>185</v>
      </c>
      <c r="C264" s="5" t="s">
        <v>185</v>
      </c>
      <c r="D264" s="5" t="s">
        <v>180</v>
      </c>
      <c r="E264" s="5" t="str">
        <f>LEFT(표1[[#This Row],[HS 6 digit]], 4)</f>
        <v>2930</v>
      </c>
      <c r="F264" s="5" t="s">
        <v>994</v>
      </c>
      <c r="G264" s="5" t="s">
        <v>995</v>
      </c>
      <c r="H264" s="5"/>
      <c r="I264" s="5" t="s">
        <v>25</v>
      </c>
      <c r="J264" s="5"/>
      <c r="K264" s="6" t="s">
        <v>1540</v>
      </c>
      <c r="L264" s="7">
        <v>0.1</v>
      </c>
      <c r="M264" s="5" t="s">
        <v>1275</v>
      </c>
      <c r="N264" s="5" t="s">
        <v>34</v>
      </c>
      <c r="O264" s="5" t="s">
        <v>998</v>
      </c>
      <c r="P264" s="5"/>
      <c r="Q264" s="5"/>
      <c r="R264" s="10"/>
    </row>
    <row r="265" spans="1:18" ht="27" x14ac:dyDescent="0.3">
      <c r="A265" s="9">
        <v>2853</v>
      </c>
      <c r="B265" s="8" t="s">
        <v>186</v>
      </c>
      <c r="C265" s="5" t="s">
        <v>186</v>
      </c>
      <c r="D265" s="5" t="s">
        <v>180</v>
      </c>
      <c r="E265" s="5" t="str">
        <f>LEFT(표1[[#This Row],[HS 6 digit]], 4)</f>
        <v>2930</v>
      </c>
      <c r="F265" s="5" t="s">
        <v>994</v>
      </c>
      <c r="G265" s="5" t="s">
        <v>995</v>
      </c>
      <c r="H265" s="5"/>
      <c r="I265" s="5" t="s">
        <v>25</v>
      </c>
      <c r="J265" s="5"/>
      <c r="K265" s="6" t="s">
        <v>1541</v>
      </c>
      <c r="L265" s="7">
        <v>0.1</v>
      </c>
      <c r="M265" s="5" t="s">
        <v>1275</v>
      </c>
      <c r="N265" s="5" t="s">
        <v>34</v>
      </c>
      <c r="O265" s="5" t="s">
        <v>998</v>
      </c>
      <c r="P265" s="5"/>
      <c r="Q265" s="5"/>
      <c r="R265" s="10"/>
    </row>
    <row r="266" spans="1:18" ht="27" x14ac:dyDescent="0.3">
      <c r="A266" s="9">
        <v>2854</v>
      </c>
      <c r="B266" s="8" t="s">
        <v>187</v>
      </c>
      <c r="C266" s="5" t="s">
        <v>187</v>
      </c>
      <c r="D266" s="5" t="s">
        <v>180</v>
      </c>
      <c r="E266" s="5" t="str">
        <f>LEFT(표1[[#This Row],[HS 6 digit]], 4)</f>
        <v>2930</v>
      </c>
      <c r="F266" s="5" t="s">
        <v>994</v>
      </c>
      <c r="G266" s="5" t="s">
        <v>995</v>
      </c>
      <c r="H266" s="5"/>
      <c r="I266" s="5" t="s">
        <v>25</v>
      </c>
      <c r="J266" s="5"/>
      <c r="K266" s="6" t="s">
        <v>1542</v>
      </c>
      <c r="L266" s="7">
        <v>0.1</v>
      </c>
      <c r="M266" s="5" t="s">
        <v>1275</v>
      </c>
      <c r="N266" s="5" t="s">
        <v>34</v>
      </c>
      <c r="O266" s="5" t="s">
        <v>998</v>
      </c>
      <c r="P266" s="5"/>
      <c r="Q266" s="5"/>
      <c r="R266" s="10"/>
    </row>
    <row r="267" spans="1:18" ht="27" x14ac:dyDescent="0.3">
      <c r="A267" s="9">
        <v>2855</v>
      </c>
      <c r="B267" s="8" t="s">
        <v>188</v>
      </c>
      <c r="C267" s="5" t="s">
        <v>188</v>
      </c>
      <c r="D267" s="5" t="s">
        <v>180</v>
      </c>
      <c r="E267" s="5" t="str">
        <f>LEFT(표1[[#This Row],[HS 6 digit]], 4)</f>
        <v>2930</v>
      </c>
      <c r="F267" s="5" t="s">
        <v>994</v>
      </c>
      <c r="G267" s="5" t="s">
        <v>995</v>
      </c>
      <c r="H267" s="5"/>
      <c r="I267" s="5" t="s">
        <v>25</v>
      </c>
      <c r="J267" s="5"/>
      <c r="K267" s="6" t="s">
        <v>1543</v>
      </c>
      <c r="L267" s="7">
        <v>0.1</v>
      </c>
      <c r="M267" s="5" t="s">
        <v>1275</v>
      </c>
      <c r="N267" s="5" t="s">
        <v>34</v>
      </c>
      <c r="O267" s="5" t="s">
        <v>998</v>
      </c>
      <c r="P267" s="5"/>
      <c r="Q267" s="5"/>
      <c r="R267" s="10"/>
    </row>
    <row r="268" spans="1:18" ht="40.5" x14ac:dyDescent="0.3">
      <c r="A268" s="9">
        <v>2856</v>
      </c>
      <c r="B268" s="8" t="s">
        <v>189</v>
      </c>
      <c r="C268" s="5" t="s">
        <v>189</v>
      </c>
      <c r="D268" s="5" t="s">
        <v>180</v>
      </c>
      <c r="E268" s="5" t="str">
        <f>LEFT(표1[[#This Row],[HS 6 digit]], 4)</f>
        <v>2930</v>
      </c>
      <c r="F268" s="5" t="s">
        <v>994</v>
      </c>
      <c r="G268" s="5" t="s">
        <v>995</v>
      </c>
      <c r="H268" s="5"/>
      <c r="I268" s="5" t="s">
        <v>25</v>
      </c>
      <c r="J268" s="5"/>
      <c r="K268" s="6" t="s">
        <v>1544</v>
      </c>
      <c r="L268" s="7">
        <v>0.1</v>
      </c>
      <c r="M268" s="5" t="s">
        <v>1275</v>
      </c>
      <c r="N268" s="5" t="e">
        <v>#N/A</v>
      </c>
      <c r="O268" s="5" t="s">
        <v>998</v>
      </c>
      <c r="P268" s="5"/>
      <c r="Q268" s="5"/>
      <c r="R268" s="10"/>
    </row>
    <row r="269" spans="1:18" ht="54" x14ac:dyDescent="0.3">
      <c r="A269" s="9">
        <v>2857</v>
      </c>
      <c r="B269" s="8" t="s">
        <v>190</v>
      </c>
      <c r="C269" s="5" t="s">
        <v>190</v>
      </c>
      <c r="D269" s="5" t="s">
        <v>180</v>
      </c>
      <c r="E269" s="5" t="str">
        <f>LEFT(표1[[#This Row],[HS 6 digit]], 4)</f>
        <v>2930</v>
      </c>
      <c r="F269" s="5" t="s">
        <v>994</v>
      </c>
      <c r="G269" s="5" t="s">
        <v>995</v>
      </c>
      <c r="H269" s="5"/>
      <c r="I269" s="5" t="s">
        <v>25</v>
      </c>
      <c r="J269" s="5"/>
      <c r="K269" s="6" t="s">
        <v>1545</v>
      </c>
      <c r="L269" s="7">
        <v>0.1</v>
      </c>
      <c r="M269" s="5" t="s">
        <v>1275</v>
      </c>
      <c r="N269" s="5" t="e">
        <v>#N/A</v>
      </c>
      <c r="O269" s="5" t="s">
        <v>998</v>
      </c>
      <c r="P269" s="5"/>
      <c r="Q269" s="5"/>
      <c r="R269" s="10"/>
    </row>
    <row r="270" spans="1:18" ht="40.5" x14ac:dyDescent="0.3">
      <c r="A270" s="9">
        <v>2858</v>
      </c>
      <c r="B270" s="8" t="s">
        <v>191</v>
      </c>
      <c r="C270" s="5" t="s">
        <v>191</v>
      </c>
      <c r="D270" s="5" t="s">
        <v>180</v>
      </c>
      <c r="E270" s="5" t="str">
        <f>LEFT(표1[[#This Row],[HS 6 digit]], 4)</f>
        <v>2930</v>
      </c>
      <c r="F270" s="5" t="s">
        <v>994</v>
      </c>
      <c r="G270" s="5" t="s">
        <v>995</v>
      </c>
      <c r="H270" s="5"/>
      <c r="I270" s="5" t="s">
        <v>25</v>
      </c>
      <c r="J270" s="5"/>
      <c r="K270" s="6" t="s">
        <v>1546</v>
      </c>
      <c r="L270" s="7">
        <v>0.1</v>
      </c>
      <c r="M270" s="5" t="s">
        <v>1275</v>
      </c>
      <c r="N270" s="5" t="e">
        <v>#N/A</v>
      </c>
      <c r="O270" s="5" t="s">
        <v>998</v>
      </c>
      <c r="P270" s="5"/>
      <c r="Q270" s="5"/>
      <c r="R270" s="10"/>
    </row>
    <row r="271" spans="1:18" ht="54" x14ac:dyDescent="0.3">
      <c r="A271" s="9">
        <v>2859</v>
      </c>
      <c r="B271" s="8" t="s">
        <v>192</v>
      </c>
      <c r="C271" s="5" t="s">
        <v>192</v>
      </c>
      <c r="D271" s="5" t="s">
        <v>180</v>
      </c>
      <c r="E271" s="5" t="str">
        <f>LEFT(표1[[#This Row],[HS 6 digit]], 4)</f>
        <v>2930</v>
      </c>
      <c r="F271" s="5" t="s">
        <v>994</v>
      </c>
      <c r="G271" s="5" t="s">
        <v>995</v>
      </c>
      <c r="H271" s="5"/>
      <c r="I271" s="5" t="s">
        <v>25</v>
      </c>
      <c r="J271" s="5"/>
      <c r="K271" s="6" t="s">
        <v>1547</v>
      </c>
      <c r="L271" s="7">
        <v>0.1</v>
      </c>
      <c r="M271" s="5" t="s">
        <v>1275</v>
      </c>
      <c r="N271" s="5" t="e">
        <v>#N/A</v>
      </c>
      <c r="O271" s="5" t="s">
        <v>998</v>
      </c>
      <c r="P271" s="5"/>
      <c r="Q271" s="5"/>
      <c r="R271" s="10"/>
    </row>
    <row r="272" spans="1:18" ht="67.5" x14ac:dyDescent="0.3">
      <c r="A272" s="9">
        <v>2860</v>
      </c>
      <c r="B272" s="8" t="s">
        <v>193</v>
      </c>
      <c r="C272" s="5" t="s">
        <v>193</v>
      </c>
      <c r="D272" s="5" t="s">
        <v>180</v>
      </c>
      <c r="E272" s="5" t="str">
        <f>LEFT(표1[[#This Row],[HS 6 digit]], 4)</f>
        <v>2930</v>
      </c>
      <c r="F272" s="5" t="s">
        <v>994</v>
      </c>
      <c r="G272" s="5" t="s">
        <v>995</v>
      </c>
      <c r="H272" s="5"/>
      <c r="I272" s="5" t="s">
        <v>25</v>
      </c>
      <c r="J272" s="5"/>
      <c r="K272" s="6" t="s">
        <v>1548</v>
      </c>
      <c r="L272" s="7">
        <v>0.1</v>
      </c>
      <c r="M272" s="5" t="s">
        <v>1275</v>
      </c>
      <c r="N272" s="5" t="e">
        <v>#N/A</v>
      </c>
      <c r="O272" s="5" t="s">
        <v>998</v>
      </c>
      <c r="P272" s="5"/>
      <c r="Q272" s="5"/>
      <c r="R272" s="10"/>
    </row>
    <row r="273" spans="1:18" ht="94.5" x14ac:dyDescent="0.3">
      <c r="A273" s="9">
        <v>2861</v>
      </c>
      <c r="B273" s="8" t="s">
        <v>194</v>
      </c>
      <c r="C273" s="5" t="s">
        <v>194</v>
      </c>
      <c r="D273" s="5" t="s">
        <v>180</v>
      </c>
      <c r="E273" s="5" t="str">
        <f>LEFT(표1[[#This Row],[HS 6 digit]], 4)</f>
        <v>2930</v>
      </c>
      <c r="F273" s="5" t="s">
        <v>994</v>
      </c>
      <c r="G273" s="5" t="s">
        <v>995</v>
      </c>
      <c r="H273" s="5"/>
      <c r="I273" s="5" t="s">
        <v>25</v>
      </c>
      <c r="J273" s="5"/>
      <c r="K273" s="6" t="s">
        <v>1549</v>
      </c>
      <c r="L273" s="7">
        <v>0.1</v>
      </c>
      <c r="M273" s="5" t="s">
        <v>1275</v>
      </c>
      <c r="N273" s="5" t="e">
        <v>#N/A</v>
      </c>
      <c r="O273" s="5" t="s">
        <v>998</v>
      </c>
      <c r="P273" s="5"/>
      <c r="Q273" s="5"/>
      <c r="R273" s="10"/>
    </row>
    <row r="274" spans="1:18" x14ac:dyDescent="0.3">
      <c r="A274" s="9">
        <v>2862</v>
      </c>
      <c r="B274" s="8" t="s">
        <v>195</v>
      </c>
      <c r="C274" s="5" t="s">
        <v>195</v>
      </c>
      <c r="D274" s="5" t="s">
        <v>180</v>
      </c>
      <c r="E274" s="5" t="str">
        <f>LEFT(표1[[#This Row],[HS 6 digit]], 4)</f>
        <v>2930</v>
      </c>
      <c r="F274" s="5" t="s">
        <v>994</v>
      </c>
      <c r="G274" s="5" t="s">
        <v>995</v>
      </c>
      <c r="H274" s="5"/>
      <c r="I274" s="5" t="s">
        <v>25</v>
      </c>
      <c r="J274" s="5"/>
      <c r="K274" s="6" t="s">
        <v>1008</v>
      </c>
      <c r="L274" s="7">
        <v>0.1</v>
      </c>
      <c r="M274" s="5" t="s">
        <v>1275</v>
      </c>
      <c r="N274" s="5" t="s">
        <v>34</v>
      </c>
      <c r="O274" s="5" t="s">
        <v>998</v>
      </c>
      <c r="P274" s="5"/>
      <c r="Q274" s="5"/>
      <c r="R274" s="10"/>
    </row>
    <row r="275" spans="1:18" ht="40.5" x14ac:dyDescent="0.3">
      <c r="A275" s="9">
        <v>2866</v>
      </c>
      <c r="B275" s="8" t="s">
        <v>1550</v>
      </c>
      <c r="C275" s="5" t="e">
        <v>#N/A</v>
      </c>
      <c r="D275" s="5" t="s">
        <v>1551</v>
      </c>
      <c r="E275" s="5" t="str">
        <f>LEFT(표1[[#This Row],[HS 6 digit]], 4)</f>
        <v>2931</v>
      </c>
      <c r="F275" s="5" t="s">
        <v>994</v>
      </c>
      <c r="G275" s="5" t="s">
        <v>995</v>
      </c>
      <c r="H275" s="5" t="s">
        <v>994</v>
      </c>
      <c r="I275" s="5" t="s">
        <v>25</v>
      </c>
      <c r="J275" s="5" t="s">
        <v>1552</v>
      </c>
      <c r="K275" s="6" t="s">
        <v>1553</v>
      </c>
      <c r="L275" s="7">
        <v>0.1</v>
      </c>
      <c r="M275" s="5" t="s">
        <v>1275</v>
      </c>
      <c r="N275" s="5" t="e">
        <v>#N/A</v>
      </c>
      <c r="O275" s="5" t="s">
        <v>998</v>
      </c>
      <c r="P275" s="5"/>
      <c r="Q275" s="5"/>
      <c r="R275" s="10"/>
    </row>
    <row r="276" spans="1:18" x14ac:dyDescent="0.3">
      <c r="A276" s="9">
        <v>2867</v>
      </c>
      <c r="B276" s="8" t="s">
        <v>1554</v>
      </c>
      <c r="C276" s="5" t="e">
        <v>#N/A</v>
      </c>
      <c r="D276" s="5" t="s">
        <v>1551</v>
      </c>
      <c r="E276" s="5" t="str">
        <f>LEFT(표1[[#This Row],[HS 6 digit]], 4)</f>
        <v>2931</v>
      </c>
      <c r="F276" s="5" t="s">
        <v>994</v>
      </c>
      <c r="G276" s="5" t="s">
        <v>995</v>
      </c>
      <c r="H276" s="5" t="s">
        <v>994</v>
      </c>
      <c r="I276" s="5" t="s">
        <v>25</v>
      </c>
      <c r="J276" s="5" t="s">
        <v>25</v>
      </c>
      <c r="K276" s="6" t="s">
        <v>1555</v>
      </c>
      <c r="L276" s="7">
        <v>0.1</v>
      </c>
      <c r="M276" s="5" t="s">
        <v>1275</v>
      </c>
      <c r="N276" s="5" t="e">
        <v>#N/A</v>
      </c>
      <c r="O276" s="5" t="s">
        <v>998</v>
      </c>
      <c r="P276" s="5"/>
      <c r="Q276" s="5"/>
      <c r="R276" s="10"/>
    </row>
    <row r="277" spans="1:18" ht="40.5" x14ac:dyDescent="0.3">
      <c r="A277" s="9">
        <v>2871</v>
      </c>
      <c r="B277" s="8" t="s">
        <v>1556</v>
      </c>
      <c r="C277" s="5" t="e">
        <v>#N/A</v>
      </c>
      <c r="D277" s="5" t="s">
        <v>1557</v>
      </c>
      <c r="E277" s="5" t="str">
        <f>LEFT(표1[[#This Row],[HS 6 digit]], 4)</f>
        <v>2932</v>
      </c>
      <c r="F277" s="5" t="s">
        <v>994</v>
      </c>
      <c r="G277" s="5" t="s">
        <v>995</v>
      </c>
      <c r="H277" s="5"/>
      <c r="I277" s="5" t="s">
        <v>25</v>
      </c>
      <c r="J277" s="5"/>
      <c r="K277" s="6" t="s">
        <v>1558</v>
      </c>
      <c r="L277" s="7">
        <v>0.1</v>
      </c>
      <c r="M277" s="5" t="s">
        <v>1275</v>
      </c>
      <c r="N277" s="5" t="e">
        <v>#N/A</v>
      </c>
      <c r="O277" s="5" t="s">
        <v>998</v>
      </c>
      <c r="P277" s="5"/>
      <c r="Q277" s="5"/>
      <c r="R277" s="10"/>
    </row>
    <row r="278" spans="1:18" x14ac:dyDescent="0.3">
      <c r="A278" s="9">
        <v>2872</v>
      </c>
      <c r="B278" s="8" t="s">
        <v>1559</v>
      </c>
      <c r="C278" s="5" t="e">
        <v>#N/A</v>
      </c>
      <c r="D278" s="5" t="s">
        <v>1557</v>
      </c>
      <c r="E278" s="5" t="str">
        <f>LEFT(표1[[#This Row],[HS 6 digit]], 4)</f>
        <v>2932</v>
      </c>
      <c r="F278" s="5" t="s">
        <v>994</v>
      </c>
      <c r="G278" s="5" t="s">
        <v>995</v>
      </c>
      <c r="H278" s="5" t="s">
        <v>994</v>
      </c>
      <c r="I278" s="5" t="s">
        <v>25</v>
      </c>
      <c r="J278" s="5" t="s">
        <v>25</v>
      </c>
      <c r="K278" s="6" t="s">
        <v>1083</v>
      </c>
      <c r="L278" s="7">
        <v>0.1</v>
      </c>
      <c r="M278" s="5" t="s">
        <v>1275</v>
      </c>
      <c r="N278" s="5" t="e">
        <v>#N/A</v>
      </c>
      <c r="O278" s="5" t="s">
        <v>998</v>
      </c>
      <c r="P278" s="5"/>
      <c r="Q278" s="5"/>
      <c r="R278" s="10"/>
    </row>
    <row r="279" spans="1:18" ht="27" x14ac:dyDescent="0.3">
      <c r="A279" s="9">
        <v>2880</v>
      </c>
      <c r="B279" s="8" t="s">
        <v>1560</v>
      </c>
      <c r="C279" s="5" t="e">
        <v>#N/A</v>
      </c>
      <c r="D279" s="5" t="s">
        <v>1561</v>
      </c>
      <c r="E279" s="5" t="str">
        <f>LEFT(표1[[#This Row],[HS 6 digit]], 4)</f>
        <v>2932</v>
      </c>
      <c r="F279" s="5" t="s">
        <v>994</v>
      </c>
      <c r="G279" s="5" t="s">
        <v>995</v>
      </c>
      <c r="H279" s="5" t="s">
        <v>994</v>
      </c>
      <c r="I279" s="5" t="s">
        <v>1562</v>
      </c>
      <c r="J279" s="5" t="s">
        <v>1563</v>
      </c>
      <c r="K279" s="5" t="s">
        <v>1564</v>
      </c>
      <c r="L279" s="7">
        <v>0.1</v>
      </c>
      <c r="M279" s="5" t="s">
        <v>1275</v>
      </c>
      <c r="N279" s="5" t="s">
        <v>1079</v>
      </c>
      <c r="O279" s="5" t="s">
        <v>998</v>
      </c>
      <c r="P279" s="5" t="s">
        <v>1080</v>
      </c>
      <c r="Q279" s="5"/>
      <c r="R279" s="10" t="s">
        <v>1081</v>
      </c>
    </row>
    <row r="280" spans="1:18" ht="27" x14ac:dyDescent="0.3">
      <c r="A280" s="9">
        <v>2881</v>
      </c>
      <c r="B280" s="8" t="s">
        <v>1565</v>
      </c>
      <c r="C280" s="5" t="e">
        <v>#N/A</v>
      </c>
      <c r="D280" s="5" t="s">
        <v>1566</v>
      </c>
      <c r="E280" s="5" t="str">
        <f>LEFT(표1[[#This Row],[HS 6 digit]], 4)</f>
        <v>2932</v>
      </c>
      <c r="F280" s="5" t="s">
        <v>994</v>
      </c>
      <c r="G280" s="5" t="s">
        <v>995</v>
      </c>
      <c r="H280" s="5"/>
      <c r="I280" s="5" t="s">
        <v>25</v>
      </c>
      <c r="J280" s="5"/>
      <c r="K280" s="5" t="s">
        <v>1198</v>
      </c>
      <c r="L280" s="7">
        <v>0.1</v>
      </c>
      <c r="M280" s="5" t="s">
        <v>1275</v>
      </c>
      <c r="N280" s="5" t="s">
        <v>1079</v>
      </c>
      <c r="O280" s="5" t="s">
        <v>998</v>
      </c>
      <c r="P280" s="5" t="s">
        <v>1080</v>
      </c>
      <c r="Q280" s="5"/>
      <c r="R280" s="10" t="s">
        <v>1081</v>
      </c>
    </row>
    <row r="281" spans="1:18" ht="27" x14ac:dyDescent="0.3">
      <c r="A281" s="9">
        <v>2882</v>
      </c>
      <c r="B281" s="8" t="s">
        <v>196</v>
      </c>
      <c r="C281" s="5" t="e">
        <v>#N/A</v>
      </c>
      <c r="D281" s="5" t="s">
        <v>197</v>
      </c>
      <c r="E281" s="5" t="str">
        <f>LEFT(표1[[#This Row],[HS 6 digit]], 4)</f>
        <v>2933</v>
      </c>
      <c r="F281" s="5" t="s">
        <v>994</v>
      </c>
      <c r="G281" s="5" t="s">
        <v>995</v>
      </c>
      <c r="H281" s="5"/>
      <c r="I281" s="5" t="s">
        <v>1567</v>
      </c>
      <c r="J281" s="5"/>
      <c r="K281" s="5" t="s">
        <v>1568</v>
      </c>
      <c r="L281" s="7">
        <v>0.1</v>
      </c>
      <c r="M281" s="5" t="s">
        <v>1275</v>
      </c>
      <c r="N281" s="5" t="s">
        <v>1079</v>
      </c>
      <c r="O281" s="5" t="s">
        <v>998</v>
      </c>
      <c r="P281" s="5" t="s">
        <v>1080</v>
      </c>
      <c r="Q281" s="5"/>
      <c r="R281" s="10" t="s">
        <v>1081</v>
      </c>
    </row>
    <row r="282" spans="1:18" ht="27" x14ac:dyDescent="0.3">
      <c r="A282" s="9">
        <v>2883</v>
      </c>
      <c r="B282" s="8" t="s">
        <v>198</v>
      </c>
      <c r="C282" s="5" t="e">
        <v>#N/A</v>
      </c>
      <c r="D282" s="5" t="s">
        <v>199</v>
      </c>
      <c r="E282" s="5" t="str">
        <f>LEFT(표1[[#This Row],[HS 6 digit]], 4)</f>
        <v>2933</v>
      </c>
      <c r="F282" s="5" t="s">
        <v>994</v>
      </c>
      <c r="G282" s="5" t="s">
        <v>995</v>
      </c>
      <c r="H282" s="5" t="s">
        <v>994</v>
      </c>
      <c r="I282" s="5" t="s">
        <v>25</v>
      </c>
      <c r="J282" s="5" t="s">
        <v>1569</v>
      </c>
      <c r="K282" s="5" t="s">
        <v>1570</v>
      </c>
      <c r="L282" s="7">
        <v>0.1</v>
      </c>
      <c r="M282" s="5" t="s">
        <v>1275</v>
      </c>
      <c r="N282" s="5" t="s">
        <v>1079</v>
      </c>
      <c r="O282" s="5" t="s">
        <v>998</v>
      </c>
      <c r="P282" s="5" t="s">
        <v>1080</v>
      </c>
      <c r="Q282" s="5"/>
      <c r="R282" s="10" t="s">
        <v>1081</v>
      </c>
    </row>
    <row r="283" spans="1:18" ht="27" x14ac:dyDescent="0.3">
      <c r="A283" s="9">
        <v>2884</v>
      </c>
      <c r="B283" s="8" t="s">
        <v>200</v>
      </c>
      <c r="C283" s="5" t="e">
        <v>#N/A</v>
      </c>
      <c r="D283" s="5" t="s">
        <v>199</v>
      </c>
      <c r="E283" s="5" t="str">
        <f>LEFT(표1[[#This Row],[HS 6 digit]], 4)</f>
        <v>2933</v>
      </c>
      <c r="F283" s="5" t="s">
        <v>994</v>
      </c>
      <c r="G283" s="5" t="s">
        <v>995</v>
      </c>
      <c r="H283" s="5"/>
      <c r="I283" s="5" t="s">
        <v>25</v>
      </c>
      <c r="J283" s="5"/>
      <c r="K283" s="5" t="s">
        <v>1571</v>
      </c>
      <c r="L283" s="7">
        <v>0.1</v>
      </c>
      <c r="M283" s="5" t="s">
        <v>1275</v>
      </c>
      <c r="N283" s="5" t="s">
        <v>1079</v>
      </c>
      <c r="O283" s="5" t="s">
        <v>998</v>
      </c>
      <c r="P283" s="5" t="s">
        <v>1080</v>
      </c>
      <c r="Q283" s="5"/>
      <c r="R283" s="10" t="s">
        <v>1081</v>
      </c>
    </row>
    <row r="284" spans="1:18" ht="27" x14ac:dyDescent="0.3">
      <c r="A284" s="9">
        <v>2885</v>
      </c>
      <c r="B284" s="8" t="s">
        <v>201</v>
      </c>
      <c r="C284" s="5" t="e">
        <v>#N/A</v>
      </c>
      <c r="D284" s="5" t="s">
        <v>199</v>
      </c>
      <c r="E284" s="5" t="str">
        <f>LEFT(표1[[#This Row],[HS 6 digit]], 4)</f>
        <v>2933</v>
      </c>
      <c r="F284" s="5" t="s">
        <v>994</v>
      </c>
      <c r="G284" s="5" t="s">
        <v>995</v>
      </c>
      <c r="H284" s="5"/>
      <c r="I284" s="5" t="s">
        <v>25</v>
      </c>
      <c r="J284" s="5"/>
      <c r="K284" s="5" t="s">
        <v>1572</v>
      </c>
      <c r="L284" s="7">
        <v>0.1</v>
      </c>
      <c r="M284" s="5" t="s">
        <v>1275</v>
      </c>
      <c r="N284" s="5" t="s">
        <v>1079</v>
      </c>
      <c r="O284" s="5" t="s">
        <v>998</v>
      </c>
      <c r="P284" s="5" t="s">
        <v>1080</v>
      </c>
      <c r="Q284" s="5"/>
      <c r="R284" s="10" t="s">
        <v>1081</v>
      </c>
    </row>
    <row r="285" spans="1:18" ht="27" x14ac:dyDescent="0.3">
      <c r="A285" s="9">
        <v>2886</v>
      </c>
      <c r="B285" s="8" t="s">
        <v>202</v>
      </c>
      <c r="C285" s="5" t="e">
        <v>#N/A</v>
      </c>
      <c r="D285" s="5" t="s">
        <v>199</v>
      </c>
      <c r="E285" s="5" t="str">
        <f>LEFT(표1[[#This Row],[HS 6 digit]], 4)</f>
        <v>2933</v>
      </c>
      <c r="F285" s="5" t="s">
        <v>994</v>
      </c>
      <c r="G285" s="5" t="s">
        <v>995</v>
      </c>
      <c r="H285" s="5"/>
      <c r="I285" s="5" t="s">
        <v>25</v>
      </c>
      <c r="J285" s="5"/>
      <c r="K285" s="5" t="s">
        <v>1573</v>
      </c>
      <c r="L285" s="7">
        <v>0.1</v>
      </c>
      <c r="M285" s="5" t="s">
        <v>1275</v>
      </c>
      <c r="N285" s="5" t="s">
        <v>1079</v>
      </c>
      <c r="O285" s="5" t="s">
        <v>998</v>
      </c>
      <c r="P285" s="5" t="s">
        <v>1080</v>
      </c>
      <c r="Q285" s="5"/>
      <c r="R285" s="10" t="s">
        <v>1081</v>
      </c>
    </row>
    <row r="286" spans="1:18" ht="27" x14ac:dyDescent="0.3">
      <c r="A286" s="9">
        <v>2887</v>
      </c>
      <c r="B286" s="8" t="s">
        <v>203</v>
      </c>
      <c r="C286" s="5" t="e">
        <v>#N/A</v>
      </c>
      <c r="D286" s="5" t="s">
        <v>199</v>
      </c>
      <c r="E286" s="5" t="str">
        <f>LEFT(표1[[#This Row],[HS 6 digit]], 4)</f>
        <v>2933</v>
      </c>
      <c r="F286" s="5" t="s">
        <v>994</v>
      </c>
      <c r="G286" s="5" t="s">
        <v>995</v>
      </c>
      <c r="H286" s="5"/>
      <c r="I286" s="5" t="s">
        <v>25</v>
      </c>
      <c r="J286" s="5"/>
      <c r="K286" s="5" t="s">
        <v>1574</v>
      </c>
      <c r="L286" s="7">
        <v>0.1</v>
      </c>
      <c r="M286" s="5" t="s">
        <v>1275</v>
      </c>
      <c r="N286" s="5" t="s">
        <v>1079</v>
      </c>
      <c r="O286" s="5" t="s">
        <v>998</v>
      </c>
      <c r="P286" s="5" t="s">
        <v>1080</v>
      </c>
      <c r="Q286" s="5"/>
      <c r="R286" s="10" t="s">
        <v>1081</v>
      </c>
    </row>
    <row r="287" spans="1:18" ht="27" x14ac:dyDescent="0.3">
      <c r="A287" s="9">
        <v>2888</v>
      </c>
      <c r="B287" s="8" t="s">
        <v>204</v>
      </c>
      <c r="C287" s="5" t="e">
        <v>#N/A</v>
      </c>
      <c r="D287" s="5" t="s">
        <v>199</v>
      </c>
      <c r="E287" s="5" t="str">
        <f>LEFT(표1[[#This Row],[HS 6 digit]], 4)</f>
        <v>2933</v>
      </c>
      <c r="F287" s="5" t="s">
        <v>994</v>
      </c>
      <c r="G287" s="5" t="s">
        <v>995</v>
      </c>
      <c r="H287" s="5"/>
      <c r="I287" s="5" t="s">
        <v>25</v>
      </c>
      <c r="J287" s="5"/>
      <c r="K287" s="5" t="s">
        <v>1575</v>
      </c>
      <c r="L287" s="7">
        <v>0.1</v>
      </c>
      <c r="M287" s="5" t="s">
        <v>1275</v>
      </c>
      <c r="N287" s="5" t="s">
        <v>1079</v>
      </c>
      <c r="O287" s="5" t="s">
        <v>998</v>
      </c>
      <c r="P287" s="5" t="s">
        <v>1080</v>
      </c>
      <c r="Q287" s="5"/>
      <c r="R287" s="10" t="s">
        <v>1081</v>
      </c>
    </row>
    <row r="288" spans="1:18" ht="27" x14ac:dyDescent="0.3">
      <c r="A288" s="9">
        <v>2889</v>
      </c>
      <c r="B288" s="8" t="s">
        <v>205</v>
      </c>
      <c r="C288" s="5" t="e">
        <v>#N/A</v>
      </c>
      <c r="D288" s="5" t="s">
        <v>199</v>
      </c>
      <c r="E288" s="5" t="str">
        <f>LEFT(표1[[#This Row],[HS 6 digit]], 4)</f>
        <v>2933</v>
      </c>
      <c r="F288" s="5" t="s">
        <v>994</v>
      </c>
      <c r="G288" s="5" t="s">
        <v>995</v>
      </c>
      <c r="H288" s="5"/>
      <c r="I288" s="5" t="s">
        <v>25</v>
      </c>
      <c r="J288" s="5"/>
      <c r="K288" s="5" t="s">
        <v>1576</v>
      </c>
      <c r="L288" s="7">
        <v>0.1</v>
      </c>
      <c r="M288" s="5" t="s">
        <v>1275</v>
      </c>
      <c r="N288" s="5" t="s">
        <v>1079</v>
      </c>
      <c r="O288" s="5" t="s">
        <v>998</v>
      </c>
      <c r="P288" s="5" t="s">
        <v>1080</v>
      </c>
      <c r="Q288" s="5"/>
      <c r="R288" s="10" t="s">
        <v>1081</v>
      </c>
    </row>
    <row r="289" spans="1:18" ht="27" x14ac:dyDescent="0.3">
      <c r="A289" s="9">
        <v>2890</v>
      </c>
      <c r="B289" s="8" t="s">
        <v>206</v>
      </c>
      <c r="C289" s="5" t="e">
        <v>#N/A</v>
      </c>
      <c r="D289" s="5" t="s">
        <v>199</v>
      </c>
      <c r="E289" s="5" t="str">
        <f>LEFT(표1[[#This Row],[HS 6 digit]], 4)</f>
        <v>2933</v>
      </c>
      <c r="F289" s="5" t="s">
        <v>994</v>
      </c>
      <c r="G289" s="5" t="s">
        <v>995</v>
      </c>
      <c r="H289" s="5"/>
      <c r="I289" s="5" t="s">
        <v>25</v>
      </c>
      <c r="J289" s="5"/>
      <c r="K289" s="5" t="s">
        <v>1577</v>
      </c>
      <c r="L289" s="7">
        <v>0.1</v>
      </c>
      <c r="M289" s="5" t="s">
        <v>1275</v>
      </c>
      <c r="N289" s="5" t="s">
        <v>1079</v>
      </c>
      <c r="O289" s="5" t="s">
        <v>998</v>
      </c>
      <c r="P289" s="5" t="s">
        <v>1080</v>
      </c>
      <c r="Q289" s="5"/>
      <c r="R289" s="10" t="s">
        <v>1081</v>
      </c>
    </row>
    <row r="290" spans="1:18" ht="27" x14ac:dyDescent="0.3">
      <c r="A290" s="9">
        <v>2891</v>
      </c>
      <c r="B290" s="8" t="s">
        <v>207</v>
      </c>
      <c r="C290" s="5" t="e">
        <v>#N/A</v>
      </c>
      <c r="D290" s="5" t="s">
        <v>199</v>
      </c>
      <c r="E290" s="5" t="str">
        <f>LEFT(표1[[#This Row],[HS 6 digit]], 4)</f>
        <v>2933</v>
      </c>
      <c r="F290" s="5" t="s">
        <v>994</v>
      </c>
      <c r="G290" s="5" t="s">
        <v>995</v>
      </c>
      <c r="H290" s="5" t="s">
        <v>994</v>
      </c>
      <c r="I290" s="5" t="s">
        <v>25</v>
      </c>
      <c r="J290" s="5" t="s">
        <v>1578</v>
      </c>
      <c r="K290" s="5" t="s">
        <v>1083</v>
      </c>
      <c r="L290" s="7">
        <v>0.1</v>
      </c>
      <c r="M290" s="5" t="s">
        <v>1275</v>
      </c>
      <c r="N290" s="5" t="s">
        <v>1079</v>
      </c>
      <c r="O290" s="5" t="s">
        <v>998</v>
      </c>
      <c r="P290" s="5" t="s">
        <v>1080</v>
      </c>
      <c r="Q290" s="5"/>
      <c r="R290" s="10" t="s">
        <v>1081</v>
      </c>
    </row>
    <row r="291" spans="1:18" ht="27" x14ac:dyDescent="0.3">
      <c r="A291" s="9">
        <v>2893</v>
      </c>
      <c r="B291" s="8" t="s">
        <v>208</v>
      </c>
      <c r="C291" s="5" t="e">
        <v>#N/A</v>
      </c>
      <c r="D291" s="5" t="s">
        <v>209</v>
      </c>
      <c r="E291" s="5" t="str">
        <f>LEFT(표1[[#This Row],[HS 6 digit]], 4)</f>
        <v>2933</v>
      </c>
      <c r="F291" s="5" t="s">
        <v>994</v>
      </c>
      <c r="G291" s="5" t="s">
        <v>995</v>
      </c>
      <c r="H291" s="5" t="s">
        <v>994</v>
      </c>
      <c r="I291" s="5" t="s">
        <v>25</v>
      </c>
      <c r="J291" s="5" t="s">
        <v>1579</v>
      </c>
      <c r="K291" s="5" t="s">
        <v>1580</v>
      </c>
      <c r="L291" s="7">
        <v>0.1</v>
      </c>
      <c r="M291" s="5" t="s">
        <v>1275</v>
      </c>
      <c r="N291" s="5" t="s">
        <v>1079</v>
      </c>
      <c r="O291" s="5" t="s">
        <v>998</v>
      </c>
      <c r="P291" s="5" t="s">
        <v>1080</v>
      </c>
      <c r="Q291" s="5"/>
      <c r="R291" s="10" t="s">
        <v>1081</v>
      </c>
    </row>
    <row r="292" spans="1:18" ht="27" x14ac:dyDescent="0.3">
      <c r="A292" s="9">
        <v>2894</v>
      </c>
      <c r="B292" s="8" t="s">
        <v>210</v>
      </c>
      <c r="C292" s="5" t="e">
        <v>#N/A</v>
      </c>
      <c r="D292" s="5" t="s">
        <v>209</v>
      </c>
      <c r="E292" s="5" t="str">
        <f>LEFT(표1[[#This Row],[HS 6 digit]], 4)</f>
        <v>2933</v>
      </c>
      <c r="F292" s="5" t="s">
        <v>994</v>
      </c>
      <c r="G292" s="5" t="s">
        <v>995</v>
      </c>
      <c r="H292" s="5"/>
      <c r="I292" s="5" t="s">
        <v>25</v>
      </c>
      <c r="J292" s="5"/>
      <c r="K292" s="5" t="s">
        <v>1581</v>
      </c>
      <c r="L292" s="7">
        <v>0.1</v>
      </c>
      <c r="M292" s="5" t="s">
        <v>1275</v>
      </c>
      <c r="N292" s="5" t="s">
        <v>1079</v>
      </c>
      <c r="O292" s="5" t="s">
        <v>998</v>
      </c>
      <c r="P292" s="5" t="s">
        <v>1080</v>
      </c>
      <c r="Q292" s="5"/>
      <c r="R292" s="10" t="s">
        <v>1081</v>
      </c>
    </row>
    <row r="293" spans="1:18" ht="27" x14ac:dyDescent="0.3">
      <c r="A293" s="9">
        <v>2895</v>
      </c>
      <c r="B293" s="8" t="s">
        <v>211</v>
      </c>
      <c r="C293" s="5" t="e">
        <v>#N/A</v>
      </c>
      <c r="D293" s="5" t="s">
        <v>209</v>
      </c>
      <c r="E293" s="5" t="str">
        <f>LEFT(표1[[#This Row],[HS 6 digit]], 4)</f>
        <v>2933</v>
      </c>
      <c r="F293" s="5" t="s">
        <v>994</v>
      </c>
      <c r="G293" s="5" t="s">
        <v>995</v>
      </c>
      <c r="H293" s="5"/>
      <c r="I293" s="5" t="s">
        <v>25</v>
      </c>
      <c r="J293" s="5"/>
      <c r="K293" s="5" t="s">
        <v>1582</v>
      </c>
      <c r="L293" s="7">
        <v>0.1</v>
      </c>
      <c r="M293" s="5" t="s">
        <v>1275</v>
      </c>
      <c r="N293" s="5" t="s">
        <v>1079</v>
      </c>
      <c r="O293" s="5" t="s">
        <v>998</v>
      </c>
      <c r="P293" s="5" t="s">
        <v>1080</v>
      </c>
      <c r="Q293" s="5"/>
      <c r="R293" s="10" t="s">
        <v>1081</v>
      </c>
    </row>
    <row r="294" spans="1:18" ht="27" x14ac:dyDescent="0.3">
      <c r="A294" s="9">
        <v>2896</v>
      </c>
      <c r="B294" s="8" t="s">
        <v>212</v>
      </c>
      <c r="C294" s="5" t="e">
        <v>#N/A</v>
      </c>
      <c r="D294" s="5" t="s">
        <v>209</v>
      </c>
      <c r="E294" s="5" t="str">
        <f>LEFT(표1[[#This Row],[HS 6 digit]], 4)</f>
        <v>2933</v>
      </c>
      <c r="F294" s="5" t="s">
        <v>994</v>
      </c>
      <c r="G294" s="5" t="s">
        <v>995</v>
      </c>
      <c r="H294" s="5"/>
      <c r="I294" s="5" t="s">
        <v>25</v>
      </c>
      <c r="J294" s="5"/>
      <c r="K294" s="5" t="s">
        <v>1583</v>
      </c>
      <c r="L294" s="7">
        <v>0.1</v>
      </c>
      <c r="M294" s="5" t="s">
        <v>1275</v>
      </c>
      <c r="N294" s="5" t="s">
        <v>1079</v>
      </c>
      <c r="O294" s="5" t="s">
        <v>998</v>
      </c>
      <c r="P294" s="5" t="s">
        <v>1080</v>
      </c>
      <c r="Q294" s="5"/>
      <c r="R294" s="10" t="s">
        <v>1081</v>
      </c>
    </row>
    <row r="295" spans="1:18" ht="27" x14ac:dyDescent="0.3">
      <c r="A295" s="9">
        <v>2897</v>
      </c>
      <c r="B295" s="8" t="s">
        <v>213</v>
      </c>
      <c r="C295" s="5" t="e">
        <v>#N/A</v>
      </c>
      <c r="D295" s="5" t="s">
        <v>209</v>
      </c>
      <c r="E295" s="5" t="str">
        <f>LEFT(표1[[#This Row],[HS 6 digit]], 4)</f>
        <v>2933</v>
      </c>
      <c r="F295" s="5" t="s">
        <v>994</v>
      </c>
      <c r="G295" s="5" t="s">
        <v>995</v>
      </c>
      <c r="H295" s="5"/>
      <c r="I295" s="5" t="s">
        <v>25</v>
      </c>
      <c r="J295" s="5"/>
      <c r="K295" s="5" t="s">
        <v>1584</v>
      </c>
      <c r="L295" s="7">
        <v>0.1</v>
      </c>
      <c r="M295" s="5" t="s">
        <v>1275</v>
      </c>
      <c r="N295" s="5" t="s">
        <v>1079</v>
      </c>
      <c r="O295" s="5" t="s">
        <v>998</v>
      </c>
      <c r="P295" s="5" t="s">
        <v>1080</v>
      </c>
      <c r="Q295" s="5"/>
      <c r="R295" s="10" t="s">
        <v>1081</v>
      </c>
    </row>
    <row r="296" spans="1:18" ht="27" x14ac:dyDescent="0.3">
      <c r="A296" s="9">
        <v>2898</v>
      </c>
      <c r="B296" s="8" t="s">
        <v>214</v>
      </c>
      <c r="C296" s="5" t="e">
        <v>#N/A</v>
      </c>
      <c r="D296" s="5" t="s">
        <v>209</v>
      </c>
      <c r="E296" s="5" t="str">
        <f>LEFT(표1[[#This Row],[HS 6 digit]], 4)</f>
        <v>2933</v>
      </c>
      <c r="F296" s="5" t="s">
        <v>994</v>
      </c>
      <c r="G296" s="5" t="s">
        <v>995</v>
      </c>
      <c r="H296" s="5" t="s">
        <v>994</v>
      </c>
      <c r="I296" s="5" t="s">
        <v>25</v>
      </c>
      <c r="J296" s="5" t="s">
        <v>25</v>
      </c>
      <c r="K296" s="5" t="s">
        <v>1083</v>
      </c>
      <c r="L296" s="7">
        <v>0.1</v>
      </c>
      <c r="M296" s="5" t="s">
        <v>1275</v>
      </c>
      <c r="N296" s="5" t="s">
        <v>1079</v>
      </c>
      <c r="O296" s="5" t="s">
        <v>998</v>
      </c>
      <c r="P296" s="5" t="s">
        <v>1080</v>
      </c>
      <c r="Q296" s="5"/>
      <c r="R296" s="10" t="s">
        <v>1081</v>
      </c>
    </row>
    <row r="297" spans="1:18" ht="27" x14ac:dyDescent="0.3">
      <c r="A297" s="9">
        <v>2899</v>
      </c>
      <c r="B297" s="8" t="s">
        <v>215</v>
      </c>
      <c r="C297" s="5" t="e">
        <v>#N/A</v>
      </c>
      <c r="D297" s="5" t="s">
        <v>216</v>
      </c>
      <c r="E297" s="5" t="str">
        <f>LEFT(표1[[#This Row],[HS 6 digit]], 4)</f>
        <v>2933</v>
      </c>
      <c r="F297" s="5" t="s">
        <v>994</v>
      </c>
      <c r="G297" s="5" t="s">
        <v>995</v>
      </c>
      <c r="H297" s="5"/>
      <c r="I297" s="5" t="s">
        <v>1585</v>
      </c>
      <c r="J297" s="5"/>
      <c r="K297" s="5" t="s">
        <v>1586</v>
      </c>
      <c r="L297" s="7">
        <v>0.1</v>
      </c>
      <c r="M297" s="5" t="s">
        <v>1275</v>
      </c>
      <c r="N297" s="5" t="s">
        <v>1079</v>
      </c>
      <c r="O297" s="5" t="s">
        <v>998</v>
      </c>
      <c r="P297" s="5" t="s">
        <v>1080</v>
      </c>
      <c r="Q297" s="5"/>
      <c r="R297" s="10" t="s">
        <v>1081</v>
      </c>
    </row>
    <row r="298" spans="1:18" ht="27" x14ac:dyDescent="0.3">
      <c r="A298" s="9">
        <v>2900</v>
      </c>
      <c r="B298" s="8" t="s">
        <v>217</v>
      </c>
      <c r="C298" s="5" t="e">
        <v>#N/A</v>
      </c>
      <c r="D298" s="5" t="s">
        <v>218</v>
      </c>
      <c r="E298" s="5" t="str">
        <f>LEFT(표1[[#This Row],[HS 6 digit]], 4)</f>
        <v>2933</v>
      </c>
      <c r="F298" s="5" t="s">
        <v>994</v>
      </c>
      <c r="G298" s="5" t="s">
        <v>995</v>
      </c>
      <c r="H298" s="5"/>
      <c r="I298" s="5" t="s">
        <v>1587</v>
      </c>
      <c r="J298" s="5"/>
      <c r="K298" s="5" t="s">
        <v>1588</v>
      </c>
      <c r="L298" s="7">
        <v>0.1</v>
      </c>
      <c r="M298" s="5" t="s">
        <v>1275</v>
      </c>
      <c r="N298" s="5" t="s">
        <v>1079</v>
      </c>
      <c r="O298" s="5" t="s">
        <v>998</v>
      </c>
      <c r="P298" s="5" t="s">
        <v>1080</v>
      </c>
      <c r="Q298" s="5"/>
      <c r="R298" s="10" t="s">
        <v>1081</v>
      </c>
    </row>
    <row r="299" spans="1:18" ht="27" x14ac:dyDescent="0.3">
      <c r="A299" s="9">
        <v>2901</v>
      </c>
      <c r="B299" s="8" t="s">
        <v>219</v>
      </c>
      <c r="C299" s="5" t="e">
        <v>#N/A</v>
      </c>
      <c r="D299" s="5" t="s">
        <v>220</v>
      </c>
      <c r="E299" s="5" t="str">
        <f>LEFT(표1[[#This Row],[HS 6 digit]], 4)</f>
        <v>2933</v>
      </c>
      <c r="F299" s="5" t="s">
        <v>994</v>
      </c>
      <c r="G299" s="5" t="s">
        <v>995</v>
      </c>
      <c r="H299" s="5" t="s">
        <v>994</v>
      </c>
      <c r="I299" s="5" t="s">
        <v>1589</v>
      </c>
      <c r="J299" s="5" t="s">
        <v>1590</v>
      </c>
      <c r="K299" s="5" t="s">
        <v>1591</v>
      </c>
      <c r="L299" s="7">
        <v>0.1</v>
      </c>
      <c r="M299" s="5" t="s">
        <v>1275</v>
      </c>
      <c r="N299" s="5" t="s">
        <v>1079</v>
      </c>
      <c r="O299" s="5" t="s">
        <v>998</v>
      </c>
      <c r="P299" s="5" t="s">
        <v>1080</v>
      </c>
      <c r="Q299" s="5"/>
      <c r="R299" s="10" t="s">
        <v>1081</v>
      </c>
    </row>
    <row r="300" spans="1:18" ht="27" x14ac:dyDescent="0.3">
      <c r="A300" s="9">
        <v>2902</v>
      </c>
      <c r="B300" s="8" t="s">
        <v>221</v>
      </c>
      <c r="C300" s="5" t="e">
        <v>#N/A</v>
      </c>
      <c r="D300" s="5" t="s">
        <v>222</v>
      </c>
      <c r="E300" s="5" t="str">
        <f>LEFT(표1[[#This Row],[HS 6 digit]], 4)</f>
        <v>2933</v>
      </c>
      <c r="F300" s="5" t="s">
        <v>994</v>
      </c>
      <c r="G300" s="5" t="s">
        <v>995</v>
      </c>
      <c r="H300" s="5"/>
      <c r="I300" s="5" t="s">
        <v>25</v>
      </c>
      <c r="J300" s="5"/>
      <c r="K300" s="5" t="s">
        <v>1592</v>
      </c>
      <c r="L300" s="7">
        <v>0.1</v>
      </c>
      <c r="M300" s="5" t="s">
        <v>1275</v>
      </c>
      <c r="N300" s="5" t="s">
        <v>1079</v>
      </c>
      <c r="O300" s="5" t="s">
        <v>998</v>
      </c>
      <c r="P300" s="5" t="s">
        <v>1080</v>
      </c>
      <c r="Q300" s="5"/>
      <c r="R300" s="10" t="s">
        <v>1081</v>
      </c>
    </row>
    <row r="301" spans="1:18" ht="27" x14ac:dyDescent="0.3">
      <c r="A301" s="9">
        <v>2903</v>
      </c>
      <c r="B301" s="8" t="s">
        <v>223</v>
      </c>
      <c r="C301" s="5" t="e">
        <v>#N/A</v>
      </c>
      <c r="D301" s="5" t="s">
        <v>222</v>
      </c>
      <c r="E301" s="5" t="str">
        <f>LEFT(표1[[#This Row],[HS 6 digit]], 4)</f>
        <v>2933</v>
      </c>
      <c r="F301" s="5" t="s">
        <v>994</v>
      </c>
      <c r="G301" s="5" t="s">
        <v>995</v>
      </c>
      <c r="H301" s="5"/>
      <c r="I301" s="5" t="s">
        <v>25</v>
      </c>
      <c r="J301" s="5"/>
      <c r="K301" s="5" t="s">
        <v>1593</v>
      </c>
      <c r="L301" s="7">
        <v>0.1</v>
      </c>
      <c r="M301" s="5" t="s">
        <v>1275</v>
      </c>
      <c r="N301" s="5" t="s">
        <v>1079</v>
      </c>
      <c r="O301" s="5" t="s">
        <v>998</v>
      </c>
      <c r="P301" s="5" t="s">
        <v>1080</v>
      </c>
      <c r="Q301" s="5"/>
      <c r="R301" s="10" t="s">
        <v>1081</v>
      </c>
    </row>
    <row r="302" spans="1:18" ht="27" x14ac:dyDescent="0.3">
      <c r="A302" s="9">
        <v>2904</v>
      </c>
      <c r="B302" s="8" t="s">
        <v>224</v>
      </c>
      <c r="C302" s="5" t="e">
        <v>#N/A</v>
      </c>
      <c r="D302" s="5" t="s">
        <v>222</v>
      </c>
      <c r="E302" s="5" t="str">
        <f>LEFT(표1[[#This Row],[HS 6 digit]], 4)</f>
        <v>2933</v>
      </c>
      <c r="F302" s="5" t="s">
        <v>994</v>
      </c>
      <c r="G302" s="5" t="s">
        <v>995</v>
      </c>
      <c r="H302" s="5"/>
      <c r="I302" s="5" t="s">
        <v>25</v>
      </c>
      <c r="J302" s="5"/>
      <c r="K302" s="5" t="s">
        <v>1594</v>
      </c>
      <c r="L302" s="7">
        <v>0.1</v>
      </c>
      <c r="M302" s="5" t="s">
        <v>1275</v>
      </c>
      <c r="N302" s="5" t="s">
        <v>1079</v>
      </c>
      <c r="O302" s="5" t="s">
        <v>998</v>
      </c>
      <c r="P302" s="5" t="s">
        <v>1080</v>
      </c>
      <c r="Q302" s="5"/>
      <c r="R302" s="10" t="s">
        <v>1081</v>
      </c>
    </row>
    <row r="303" spans="1:18" ht="27" x14ac:dyDescent="0.3">
      <c r="A303" s="9">
        <v>2905</v>
      </c>
      <c r="B303" s="8" t="s">
        <v>225</v>
      </c>
      <c r="C303" s="5" t="e">
        <v>#N/A</v>
      </c>
      <c r="D303" s="5" t="s">
        <v>222</v>
      </c>
      <c r="E303" s="5" t="str">
        <f>LEFT(표1[[#This Row],[HS 6 digit]], 4)</f>
        <v>2933</v>
      </c>
      <c r="F303" s="5" t="s">
        <v>994</v>
      </c>
      <c r="G303" s="5" t="s">
        <v>995</v>
      </c>
      <c r="H303" s="5"/>
      <c r="I303" s="5" t="s">
        <v>25</v>
      </c>
      <c r="J303" s="5"/>
      <c r="K303" s="5" t="s">
        <v>1595</v>
      </c>
      <c r="L303" s="7">
        <v>0.1</v>
      </c>
      <c r="M303" s="5" t="s">
        <v>1275</v>
      </c>
      <c r="N303" s="5" t="s">
        <v>1079</v>
      </c>
      <c r="O303" s="5" t="s">
        <v>998</v>
      </c>
      <c r="P303" s="5" t="s">
        <v>1080</v>
      </c>
      <c r="Q303" s="5"/>
      <c r="R303" s="10" t="s">
        <v>1081</v>
      </c>
    </row>
    <row r="304" spans="1:18" ht="27" x14ac:dyDescent="0.3">
      <c r="A304" s="9">
        <v>2906</v>
      </c>
      <c r="B304" s="8" t="s">
        <v>226</v>
      </c>
      <c r="C304" s="5" t="e">
        <v>#N/A</v>
      </c>
      <c r="D304" s="5" t="s">
        <v>222</v>
      </c>
      <c r="E304" s="5" t="str">
        <f>LEFT(표1[[#This Row],[HS 6 digit]], 4)</f>
        <v>2933</v>
      </c>
      <c r="F304" s="5" t="s">
        <v>994</v>
      </c>
      <c r="G304" s="5" t="s">
        <v>995</v>
      </c>
      <c r="H304" s="5"/>
      <c r="I304" s="5" t="s">
        <v>25</v>
      </c>
      <c r="J304" s="5"/>
      <c r="K304" s="5" t="s">
        <v>1596</v>
      </c>
      <c r="L304" s="7">
        <v>0.1</v>
      </c>
      <c r="M304" s="5" t="s">
        <v>1275</v>
      </c>
      <c r="N304" s="5" t="s">
        <v>1079</v>
      </c>
      <c r="O304" s="5" t="s">
        <v>998</v>
      </c>
      <c r="P304" s="5" t="s">
        <v>1080</v>
      </c>
      <c r="Q304" s="5"/>
      <c r="R304" s="10" t="s">
        <v>1081</v>
      </c>
    </row>
    <row r="305" spans="1:18" ht="27" x14ac:dyDescent="0.3">
      <c r="A305" s="9">
        <v>2907</v>
      </c>
      <c r="B305" s="8" t="s">
        <v>227</v>
      </c>
      <c r="C305" s="5" t="e">
        <v>#N/A</v>
      </c>
      <c r="D305" s="5" t="s">
        <v>222</v>
      </c>
      <c r="E305" s="5" t="str">
        <f>LEFT(표1[[#This Row],[HS 6 digit]], 4)</f>
        <v>2933</v>
      </c>
      <c r="F305" s="5" t="s">
        <v>994</v>
      </c>
      <c r="G305" s="5" t="s">
        <v>995</v>
      </c>
      <c r="H305" s="5"/>
      <c r="I305" s="5" t="s">
        <v>25</v>
      </c>
      <c r="J305" s="5"/>
      <c r="K305" s="5" t="s">
        <v>1597</v>
      </c>
      <c r="L305" s="7">
        <v>0.1</v>
      </c>
      <c r="M305" s="5" t="s">
        <v>1275</v>
      </c>
      <c r="N305" s="5" t="s">
        <v>1079</v>
      </c>
      <c r="O305" s="5" t="s">
        <v>998</v>
      </c>
      <c r="P305" s="5" t="s">
        <v>1080</v>
      </c>
      <c r="Q305" s="5"/>
      <c r="R305" s="10" t="s">
        <v>1081</v>
      </c>
    </row>
    <row r="306" spans="1:18" ht="27" x14ac:dyDescent="0.3">
      <c r="A306" s="9">
        <v>2908</v>
      </c>
      <c r="B306" s="8" t="s">
        <v>228</v>
      </c>
      <c r="C306" s="5" t="e">
        <v>#N/A</v>
      </c>
      <c r="D306" s="5" t="s">
        <v>222</v>
      </c>
      <c r="E306" s="5" t="str">
        <f>LEFT(표1[[#This Row],[HS 6 digit]], 4)</f>
        <v>2933</v>
      </c>
      <c r="F306" s="5" t="s">
        <v>994</v>
      </c>
      <c r="G306" s="5" t="s">
        <v>995</v>
      </c>
      <c r="H306" s="5"/>
      <c r="I306" s="5" t="s">
        <v>25</v>
      </c>
      <c r="J306" s="5"/>
      <c r="K306" s="5" t="s">
        <v>1598</v>
      </c>
      <c r="L306" s="7">
        <v>0.1</v>
      </c>
      <c r="M306" s="5" t="s">
        <v>1275</v>
      </c>
      <c r="N306" s="5" t="s">
        <v>1079</v>
      </c>
      <c r="O306" s="5" t="s">
        <v>998</v>
      </c>
      <c r="P306" s="5" t="s">
        <v>1080</v>
      </c>
      <c r="Q306" s="5"/>
      <c r="R306" s="10" t="s">
        <v>1081</v>
      </c>
    </row>
    <row r="307" spans="1:18" ht="27" x14ac:dyDescent="0.3">
      <c r="A307" s="9">
        <v>2909</v>
      </c>
      <c r="B307" s="8" t="s">
        <v>229</v>
      </c>
      <c r="C307" s="5" t="e">
        <v>#N/A</v>
      </c>
      <c r="D307" s="5" t="s">
        <v>222</v>
      </c>
      <c r="E307" s="5" t="str">
        <f>LEFT(표1[[#This Row],[HS 6 digit]], 4)</f>
        <v>2933</v>
      </c>
      <c r="F307" s="5" t="s">
        <v>994</v>
      </c>
      <c r="G307" s="5" t="s">
        <v>995</v>
      </c>
      <c r="H307" s="5"/>
      <c r="I307" s="5" t="s">
        <v>25</v>
      </c>
      <c r="J307" s="5"/>
      <c r="K307" s="5" t="s">
        <v>1599</v>
      </c>
      <c r="L307" s="7">
        <v>0.1</v>
      </c>
      <c r="M307" s="5" t="s">
        <v>1275</v>
      </c>
      <c r="N307" s="5" t="s">
        <v>1079</v>
      </c>
      <c r="O307" s="5" t="s">
        <v>998</v>
      </c>
      <c r="P307" s="5" t="s">
        <v>1080</v>
      </c>
      <c r="Q307" s="5"/>
      <c r="R307" s="10" t="s">
        <v>1081</v>
      </c>
    </row>
    <row r="308" spans="1:18" ht="27" x14ac:dyDescent="0.3">
      <c r="A308" s="9">
        <v>2910</v>
      </c>
      <c r="B308" s="8" t="s">
        <v>230</v>
      </c>
      <c r="C308" s="5" t="e">
        <v>#N/A</v>
      </c>
      <c r="D308" s="5" t="s">
        <v>222</v>
      </c>
      <c r="E308" s="5" t="str">
        <f>LEFT(표1[[#This Row],[HS 6 digit]], 4)</f>
        <v>2933</v>
      </c>
      <c r="F308" s="5" t="s">
        <v>994</v>
      </c>
      <c r="G308" s="5" t="s">
        <v>995</v>
      </c>
      <c r="H308" s="5"/>
      <c r="I308" s="5" t="s">
        <v>25</v>
      </c>
      <c r="J308" s="5"/>
      <c r="K308" s="5" t="s">
        <v>1008</v>
      </c>
      <c r="L308" s="7">
        <v>0.1</v>
      </c>
      <c r="M308" s="5" t="s">
        <v>1275</v>
      </c>
      <c r="N308" s="5" t="s">
        <v>1079</v>
      </c>
      <c r="O308" s="5" t="s">
        <v>998</v>
      </c>
      <c r="P308" s="5" t="s">
        <v>1080</v>
      </c>
      <c r="Q308" s="5"/>
      <c r="R308" s="10" t="s">
        <v>1081</v>
      </c>
    </row>
    <row r="309" spans="1:18" ht="27" x14ac:dyDescent="0.3">
      <c r="A309" s="9">
        <v>2911</v>
      </c>
      <c r="B309" s="8" t="s">
        <v>231</v>
      </c>
      <c r="C309" s="5" t="e">
        <v>#N/A</v>
      </c>
      <c r="D309" s="5" t="s">
        <v>222</v>
      </c>
      <c r="E309" s="5" t="str">
        <f>LEFT(표1[[#This Row],[HS 6 digit]], 4)</f>
        <v>2933</v>
      </c>
      <c r="F309" s="5" t="s">
        <v>994</v>
      </c>
      <c r="G309" s="5" t="s">
        <v>995</v>
      </c>
      <c r="H309" s="5"/>
      <c r="I309" s="5" t="s">
        <v>25</v>
      </c>
      <c r="J309" s="5"/>
      <c r="K309" s="5" t="s">
        <v>1600</v>
      </c>
      <c r="L309" s="7">
        <v>0.1</v>
      </c>
      <c r="M309" s="5" t="s">
        <v>1275</v>
      </c>
      <c r="N309" s="5" t="s">
        <v>1079</v>
      </c>
      <c r="O309" s="5" t="s">
        <v>998</v>
      </c>
      <c r="P309" s="5" t="s">
        <v>1080</v>
      </c>
      <c r="Q309" s="5"/>
      <c r="R309" s="10" t="s">
        <v>1081</v>
      </c>
    </row>
    <row r="310" spans="1:18" ht="27" x14ac:dyDescent="0.3">
      <c r="A310" s="9">
        <v>2912</v>
      </c>
      <c r="B310" s="8" t="s">
        <v>232</v>
      </c>
      <c r="C310" s="5" t="e">
        <v>#N/A</v>
      </c>
      <c r="D310" s="5" t="s">
        <v>222</v>
      </c>
      <c r="E310" s="5" t="str">
        <f>LEFT(표1[[#This Row],[HS 6 digit]], 4)</f>
        <v>2933</v>
      </c>
      <c r="F310" s="5" t="s">
        <v>994</v>
      </c>
      <c r="G310" s="5" t="s">
        <v>995</v>
      </c>
      <c r="H310" s="5"/>
      <c r="I310" s="5" t="s">
        <v>25</v>
      </c>
      <c r="J310" s="5"/>
      <c r="K310" s="5" t="s">
        <v>1601</v>
      </c>
      <c r="L310" s="7">
        <v>0.1</v>
      </c>
      <c r="M310" s="5" t="s">
        <v>1275</v>
      </c>
      <c r="N310" s="5" t="s">
        <v>1079</v>
      </c>
      <c r="O310" s="5" t="s">
        <v>998</v>
      </c>
      <c r="P310" s="5" t="s">
        <v>1080</v>
      </c>
      <c r="Q310" s="5"/>
      <c r="R310" s="10" t="s">
        <v>1081</v>
      </c>
    </row>
    <row r="311" spans="1:18" ht="121.5" x14ac:dyDescent="0.3">
      <c r="A311" s="9">
        <v>2913</v>
      </c>
      <c r="B311" s="8" t="s">
        <v>233</v>
      </c>
      <c r="C311" s="5" t="e">
        <v>#N/A</v>
      </c>
      <c r="D311" s="5" t="s">
        <v>222</v>
      </c>
      <c r="E311" s="5" t="str">
        <f>LEFT(표1[[#This Row],[HS 6 digit]], 4)</f>
        <v>2933</v>
      </c>
      <c r="F311" s="5" t="s">
        <v>994</v>
      </c>
      <c r="G311" s="5" t="s">
        <v>995</v>
      </c>
      <c r="H311" s="5" t="s">
        <v>994</v>
      </c>
      <c r="I311" s="5" t="s">
        <v>25</v>
      </c>
      <c r="J311" s="5" t="s">
        <v>1602</v>
      </c>
      <c r="K311" s="6" t="s">
        <v>1603</v>
      </c>
      <c r="L311" s="7">
        <v>0.1</v>
      </c>
      <c r="M311" s="5"/>
      <c r="N311" s="5" t="e">
        <v>#N/A</v>
      </c>
      <c r="O311" s="5" t="s">
        <v>998</v>
      </c>
      <c r="P311" s="5"/>
      <c r="Q311" s="5"/>
      <c r="R311" s="10"/>
    </row>
    <row r="312" spans="1:18" ht="27" x14ac:dyDescent="0.3">
      <c r="A312" s="9">
        <v>2914</v>
      </c>
      <c r="B312" s="8" t="s">
        <v>234</v>
      </c>
      <c r="C312" s="5" t="e">
        <v>#N/A</v>
      </c>
      <c r="D312" s="5" t="s">
        <v>222</v>
      </c>
      <c r="E312" s="5" t="str">
        <f>LEFT(표1[[#This Row],[HS 6 digit]], 4)</f>
        <v>2933</v>
      </c>
      <c r="F312" s="5" t="s">
        <v>994</v>
      </c>
      <c r="G312" s="5" t="s">
        <v>995</v>
      </c>
      <c r="H312" s="5" t="s">
        <v>994</v>
      </c>
      <c r="I312" s="5" t="s">
        <v>25</v>
      </c>
      <c r="J312" s="5" t="s">
        <v>25</v>
      </c>
      <c r="K312" s="5" t="s">
        <v>1008</v>
      </c>
      <c r="L312" s="7">
        <v>0.1</v>
      </c>
      <c r="M312" s="5"/>
      <c r="N312" s="5" t="s">
        <v>1079</v>
      </c>
      <c r="O312" s="5" t="s">
        <v>998</v>
      </c>
      <c r="P312" s="5" t="s">
        <v>1080</v>
      </c>
      <c r="Q312" s="5"/>
      <c r="R312" s="10" t="s">
        <v>1081</v>
      </c>
    </row>
    <row r="313" spans="1:18" ht="27" x14ac:dyDescent="0.3">
      <c r="A313" s="9">
        <v>2915</v>
      </c>
      <c r="B313" s="8" t="s">
        <v>235</v>
      </c>
      <c r="C313" s="5" t="e">
        <v>#N/A</v>
      </c>
      <c r="D313" s="5" t="s">
        <v>236</v>
      </c>
      <c r="E313" s="5" t="str">
        <f>LEFT(표1[[#This Row],[HS 6 digit]], 4)</f>
        <v>2933</v>
      </c>
      <c r="F313" s="5" t="s">
        <v>994</v>
      </c>
      <c r="G313" s="5" t="s">
        <v>995</v>
      </c>
      <c r="H313" s="5" t="s">
        <v>994</v>
      </c>
      <c r="I313" s="5" t="s">
        <v>1604</v>
      </c>
      <c r="J313" s="5" t="s">
        <v>1605</v>
      </c>
      <c r="K313" s="5" t="s">
        <v>1606</v>
      </c>
      <c r="L313" s="7">
        <v>0.1</v>
      </c>
      <c r="M313" s="5"/>
      <c r="N313" s="5" t="s">
        <v>1079</v>
      </c>
      <c r="O313" s="5" t="s">
        <v>998</v>
      </c>
      <c r="P313" s="5" t="s">
        <v>1080</v>
      </c>
      <c r="Q313" s="5"/>
      <c r="R313" s="10" t="s">
        <v>1081</v>
      </c>
    </row>
    <row r="314" spans="1:18" ht="27" x14ac:dyDescent="0.3">
      <c r="A314" s="9">
        <v>2916</v>
      </c>
      <c r="B314" s="8" t="s">
        <v>237</v>
      </c>
      <c r="C314" s="5" t="e">
        <v>#N/A</v>
      </c>
      <c r="D314" s="5" t="s">
        <v>238</v>
      </c>
      <c r="E314" s="5" t="str">
        <f>LEFT(표1[[#This Row],[HS 6 digit]], 4)</f>
        <v>2933</v>
      </c>
      <c r="F314" s="5" t="s">
        <v>994</v>
      </c>
      <c r="G314" s="5" t="s">
        <v>995</v>
      </c>
      <c r="H314" s="5"/>
      <c r="I314" s="5" t="s">
        <v>25</v>
      </c>
      <c r="J314" s="5"/>
      <c r="K314" s="5" t="s">
        <v>1198</v>
      </c>
      <c r="L314" s="7">
        <v>0.1</v>
      </c>
      <c r="M314" s="5"/>
      <c r="N314" s="5" t="s">
        <v>1079</v>
      </c>
      <c r="O314" s="5" t="s">
        <v>998</v>
      </c>
      <c r="P314" s="5" t="s">
        <v>1080</v>
      </c>
      <c r="Q314" s="5"/>
      <c r="R314" s="10" t="s">
        <v>1081</v>
      </c>
    </row>
    <row r="315" spans="1:18" ht="27" x14ac:dyDescent="0.3">
      <c r="A315" s="9">
        <v>2917</v>
      </c>
      <c r="B315" s="8" t="s">
        <v>239</v>
      </c>
      <c r="C315" s="5" t="e">
        <v>#N/A</v>
      </c>
      <c r="D315" s="5" t="s">
        <v>240</v>
      </c>
      <c r="E315" s="5" t="str">
        <f>LEFT(표1[[#This Row],[HS 6 digit]], 4)</f>
        <v>2933</v>
      </c>
      <c r="F315" s="5" t="s">
        <v>994</v>
      </c>
      <c r="G315" s="5" t="s">
        <v>995</v>
      </c>
      <c r="H315" s="5" t="s">
        <v>994</v>
      </c>
      <c r="I315" s="5" t="s">
        <v>1607</v>
      </c>
      <c r="J315" s="5" t="s">
        <v>1608</v>
      </c>
      <c r="K315" s="5" t="s">
        <v>1609</v>
      </c>
      <c r="L315" s="7">
        <v>0.1</v>
      </c>
      <c r="M315" s="5"/>
      <c r="N315" s="5" t="s">
        <v>1079</v>
      </c>
      <c r="O315" s="5" t="s">
        <v>998</v>
      </c>
      <c r="P315" s="5" t="s">
        <v>1080</v>
      </c>
      <c r="Q315" s="5"/>
      <c r="R315" s="10" t="s">
        <v>1081</v>
      </c>
    </row>
    <row r="316" spans="1:18" ht="27" x14ac:dyDescent="0.3">
      <c r="A316" s="9">
        <v>2918</v>
      </c>
      <c r="B316" s="8" t="s">
        <v>241</v>
      </c>
      <c r="C316" s="5" t="e">
        <v>#N/A</v>
      </c>
      <c r="D316" s="5" t="s">
        <v>242</v>
      </c>
      <c r="E316" s="5" t="str">
        <f>LEFT(표1[[#This Row],[HS 6 digit]], 4)</f>
        <v>2933</v>
      </c>
      <c r="F316" s="5" t="s">
        <v>994</v>
      </c>
      <c r="G316" s="5" t="s">
        <v>995</v>
      </c>
      <c r="H316" s="5" t="s">
        <v>994</v>
      </c>
      <c r="I316" s="5" t="s">
        <v>1610</v>
      </c>
      <c r="J316" s="5" t="s">
        <v>1611</v>
      </c>
      <c r="K316" s="5" t="s">
        <v>1612</v>
      </c>
      <c r="L316" s="7">
        <v>0.1</v>
      </c>
      <c r="M316" s="5"/>
      <c r="N316" s="5" t="s">
        <v>1079</v>
      </c>
      <c r="O316" s="5" t="s">
        <v>998</v>
      </c>
      <c r="P316" s="5" t="s">
        <v>1080</v>
      </c>
      <c r="Q316" s="5"/>
      <c r="R316" s="10" t="s">
        <v>1081</v>
      </c>
    </row>
    <row r="317" spans="1:18" ht="27" x14ac:dyDescent="0.3">
      <c r="A317" s="9">
        <v>2919</v>
      </c>
      <c r="B317" s="8" t="s">
        <v>243</v>
      </c>
      <c r="C317" s="5" t="e">
        <v>#N/A</v>
      </c>
      <c r="D317" s="5" t="s">
        <v>244</v>
      </c>
      <c r="E317" s="5" t="str">
        <f>LEFT(표1[[#This Row],[HS 6 digit]], 4)</f>
        <v>2933</v>
      </c>
      <c r="F317" s="5" t="s">
        <v>994</v>
      </c>
      <c r="G317" s="5" t="s">
        <v>995</v>
      </c>
      <c r="H317" s="5" t="s">
        <v>994</v>
      </c>
      <c r="I317" s="5" t="s">
        <v>1613</v>
      </c>
      <c r="J317" s="5" t="s">
        <v>1614</v>
      </c>
      <c r="K317" s="5" t="s">
        <v>1615</v>
      </c>
      <c r="L317" s="7">
        <v>0.1</v>
      </c>
      <c r="M317" s="5"/>
      <c r="N317" s="5" t="s">
        <v>1079</v>
      </c>
      <c r="O317" s="5" t="s">
        <v>998</v>
      </c>
      <c r="P317" s="5" t="s">
        <v>1080</v>
      </c>
      <c r="Q317" s="5"/>
      <c r="R317" s="10" t="s">
        <v>1081</v>
      </c>
    </row>
    <row r="318" spans="1:18" ht="27" x14ac:dyDescent="0.3">
      <c r="A318" s="9">
        <v>2920</v>
      </c>
      <c r="B318" s="8" t="s">
        <v>245</v>
      </c>
      <c r="C318" s="5" t="e">
        <v>#N/A</v>
      </c>
      <c r="D318" s="5" t="s">
        <v>246</v>
      </c>
      <c r="E318" s="5" t="str">
        <f>LEFT(표1[[#This Row],[HS 6 digit]], 4)</f>
        <v>2933</v>
      </c>
      <c r="F318" s="5" t="s">
        <v>994</v>
      </c>
      <c r="G318" s="5" t="s">
        <v>995</v>
      </c>
      <c r="H318" s="5" t="s">
        <v>994</v>
      </c>
      <c r="I318" s="5" t="s">
        <v>1616</v>
      </c>
      <c r="J318" s="5" t="s">
        <v>1617</v>
      </c>
      <c r="K318" s="5" t="s">
        <v>1618</v>
      </c>
      <c r="L318" s="7">
        <v>0.1</v>
      </c>
      <c r="M318" s="5"/>
      <c r="N318" s="5" t="s">
        <v>1079</v>
      </c>
      <c r="O318" s="5" t="s">
        <v>998</v>
      </c>
      <c r="P318" s="5" t="s">
        <v>1080</v>
      </c>
      <c r="Q318" s="5"/>
      <c r="R318" s="10" t="s">
        <v>1081</v>
      </c>
    </row>
    <row r="319" spans="1:18" ht="27" x14ac:dyDescent="0.3">
      <c r="A319" s="9">
        <v>2921</v>
      </c>
      <c r="B319" s="8" t="s">
        <v>247</v>
      </c>
      <c r="C319" s="5" t="e">
        <v>#N/A</v>
      </c>
      <c r="D319" s="5" t="s">
        <v>248</v>
      </c>
      <c r="E319" s="5" t="str">
        <f>LEFT(표1[[#This Row],[HS 6 digit]], 4)</f>
        <v>2933</v>
      </c>
      <c r="F319" s="5" t="s">
        <v>994</v>
      </c>
      <c r="G319" s="5" t="s">
        <v>995</v>
      </c>
      <c r="H319" s="5"/>
      <c r="I319" s="5" t="s">
        <v>25</v>
      </c>
      <c r="J319" s="5"/>
      <c r="K319" s="5" t="s">
        <v>1619</v>
      </c>
      <c r="L319" s="7">
        <v>0.1</v>
      </c>
      <c r="M319" s="5"/>
      <c r="N319" s="5" t="s">
        <v>1079</v>
      </c>
      <c r="O319" s="5" t="s">
        <v>998</v>
      </c>
      <c r="P319" s="5" t="s">
        <v>1080</v>
      </c>
      <c r="Q319" s="5"/>
      <c r="R319" s="10" t="s">
        <v>1081</v>
      </c>
    </row>
    <row r="320" spans="1:18" ht="27" x14ac:dyDescent="0.3">
      <c r="A320" s="9">
        <v>2922</v>
      </c>
      <c r="B320" s="8" t="s">
        <v>249</v>
      </c>
      <c r="C320" s="5" t="e">
        <v>#N/A</v>
      </c>
      <c r="D320" s="5" t="s">
        <v>248</v>
      </c>
      <c r="E320" s="5" t="str">
        <f>LEFT(표1[[#This Row],[HS 6 digit]], 4)</f>
        <v>2933</v>
      </c>
      <c r="F320" s="5" t="s">
        <v>994</v>
      </c>
      <c r="G320" s="5" t="s">
        <v>995</v>
      </c>
      <c r="H320" s="5" t="s">
        <v>994</v>
      </c>
      <c r="I320" s="5" t="s">
        <v>25</v>
      </c>
      <c r="J320" s="5" t="s">
        <v>1620</v>
      </c>
      <c r="K320" s="5" t="s">
        <v>1621</v>
      </c>
      <c r="L320" s="7">
        <v>0.1</v>
      </c>
      <c r="M320" s="5"/>
      <c r="N320" s="5" t="s">
        <v>1079</v>
      </c>
      <c r="O320" s="5" t="s">
        <v>998</v>
      </c>
      <c r="P320" s="5" t="s">
        <v>1080</v>
      </c>
      <c r="Q320" s="5"/>
      <c r="R320" s="10" t="s">
        <v>1081</v>
      </c>
    </row>
    <row r="321" spans="1:18" ht="27" x14ac:dyDescent="0.3">
      <c r="A321" s="9">
        <v>2923</v>
      </c>
      <c r="B321" s="8" t="s">
        <v>250</v>
      </c>
      <c r="C321" s="5" t="e">
        <v>#N/A</v>
      </c>
      <c r="D321" s="5" t="s">
        <v>248</v>
      </c>
      <c r="E321" s="5" t="str">
        <f>LEFT(표1[[#This Row],[HS 6 digit]], 4)</f>
        <v>2933</v>
      </c>
      <c r="F321" s="5" t="s">
        <v>994</v>
      </c>
      <c r="G321" s="5" t="s">
        <v>995</v>
      </c>
      <c r="H321" s="5"/>
      <c r="I321" s="5" t="s">
        <v>25</v>
      </c>
      <c r="J321" s="5"/>
      <c r="K321" s="5" t="s">
        <v>1622</v>
      </c>
      <c r="L321" s="7">
        <v>0.1</v>
      </c>
      <c r="M321" s="5"/>
      <c r="N321" s="5" t="s">
        <v>1079</v>
      </c>
      <c r="O321" s="5" t="s">
        <v>998</v>
      </c>
      <c r="P321" s="5" t="s">
        <v>1080</v>
      </c>
      <c r="Q321" s="5"/>
      <c r="R321" s="10" t="s">
        <v>1081</v>
      </c>
    </row>
    <row r="322" spans="1:18" ht="27" x14ac:dyDescent="0.3">
      <c r="A322" s="9">
        <v>2924</v>
      </c>
      <c r="B322" s="8" t="s">
        <v>251</v>
      </c>
      <c r="C322" s="5" t="e">
        <v>#N/A</v>
      </c>
      <c r="D322" s="5" t="s">
        <v>248</v>
      </c>
      <c r="E322" s="5" t="str">
        <f>LEFT(표1[[#This Row],[HS 6 digit]], 4)</f>
        <v>2933</v>
      </c>
      <c r="F322" s="5" t="s">
        <v>994</v>
      </c>
      <c r="G322" s="5" t="s">
        <v>995</v>
      </c>
      <c r="H322" s="5"/>
      <c r="I322" s="5" t="s">
        <v>25</v>
      </c>
      <c r="J322" s="5"/>
      <c r="K322" s="5" t="s">
        <v>1623</v>
      </c>
      <c r="L322" s="7">
        <v>0.1</v>
      </c>
      <c r="M322" s="5"/>
      <c r="N322" s="5" t="s">
        <v>1079</v>
      </c>
      <c r="O322" s="5" t="s">
        <v>998</v>
      </c>
      <c r="P322" s="5" t="s">
        <v>1080</v>
      </c>
      <c r="Q322" s="5"/>
      <c r="R322" s="10" t="s">
        <v>1081</v>
      </c>
    </row>
    <row r="323" spans="1:18" ht="27" x14ac:dyDescent="0.3">
      <c r="A323" s="9">
        <v>2925</v>
      </c>
      <c r="B323" s="8" t="s">
        <v>252</v>
      </c>
      <c r="C323" s="5" t="e">
        <v>#N/A</v>
      </c>
      <c r="D323" s="5" t="s">
        <v>248</v>
      </c>
      <c r="E323" s="5" t="str">
        <f>LEFT(표1[[#This Row],[HS 6 digit]], 4)</f>
        <v>2933</v>
      </c>
      <c r="F323" s="5" t="s">
        <v>994</v>
      </c>
      <c r="G323" s="5" t="s">
        <v>995</v>
      </c>
      <c r="H323" s="5" t="s">
        <v>994</v>
      </c>
      <c r="I323" s="5" t="s">
        <v>25</v>
      </c>
      <c r="J323" s="5" t="s">
        <v>25</v>
      </c>
      <c r="K323" s="5" t="s">
        <v>1083</v>
      </c>
      <c r="L323" s="7">
        <v>0.1</v>
      </c>
      <c r="M323" s="5"/>
      <c r="N323" s="5" t="s">
        <v>1079</v>
      </c>
      <c r="O323" s="5" t="s">
        <v>998</v>
      </c>
      <c r="P323" s="5" t="s">
        <v>1080</v>
      </c>
      <c r="Q323" s="5"/>
      <c r="R323" s="10" t="s">
        <v>1081</v>
      </c>
    </row>
    <row r="324" spans="1:18" ht="27" x14ac:dyDescent="0.3">
      <c r="A324" s="9">
        <v>2930</v>
      </c>
      <c r="B324" s="8" t="s">
        <v>255</v>
      </c>
      <c r="C324" s="5" t="e">
        <v>#N/A</v>
      </c>
      <c r="D324" s="5" t="s">
        <v>256</v>
      </c>
      <c r="E324" s="5" t="str">
        <f>LEFT(표1[[#This Row],[HS 6 digit]], 4)</f>
        <v>2933</v>
      </c>
      <c r="F324" s="5" t="s">
        <v>994</v>
      </c>
      <c r="G324" s="5" t="s">
        <v>995</v>
      </c>
      <c r="H324" s="5" t="s">
        <v>994</v>
      </c>
      <c r="I324" s="5" t="s">
        <v>1624</v>
      </c>
      <c r="J324" s="5" t="s">
        <v>1625</v>
      </c>
      <c r="K324" s="5" t="s">
        <v>1626</v>
      </c>
      <c r="L324" s="7">
        <v>0.1</v>
      </c>
      <c r="M324" s="5"/>
      <c r="N324" s="5" t="s">
        <v>1079</v>
      </c>
      <c r="O324" s="5" t="s">
        <v>998</v>
      </c>
      <c r="P324" s="5" t="s">
        <v>1080</v>
      </c>
      <c r="Q324" s="5"/>
      <c r="R324" s="10" t="s">
        <v>1081</v>
      </c>
    </row>
    <row r="325" spans="1:18" ht="27" x14ac:dyDescent="0.3">
      <c r="A325" s="9">
        <v>2931</v>
      </c>
      <c r="B325" s="8" t="s">
        <v>257</v>
      </c>
      <c r="C325" s="5" t="e">
        <v>#N/A</v>
      </c>
      <c r="D325" s="5" t="s">
        <v>258</v>
      </c>
      <c r="E325" s="5" t="str">
        <f>LEFT(표1[[#This Row],[HS 6 digit]], 4)</f>
        <v>2933</v>
      </c>
      <c r="F325" s="5" t="s">
        <v>994</v>
      </c>
      <c r="G325" s="5" t="s">
        <v>995</v>
      </c>
      <c r="H325" s="5"/>
      <c r="I325" s="5" t="s">
        <v>1627</v>
      </c>
      <c r="J325" s="5"/>
      <c r="K325" s="5" t="s">
        <v>1628</v>
      </c>
      <c r="L325" s="7">
        <v>0.1</v>
      </c>
      <c r="M325" s="5" t="s">
        <v>1275</v>
      </c>
      <c r="N325" s="5" t="s">
        <v>1079</v>
      </c>
      <c r="O325" s="5" t="s">
        <v>998</v>
      </c>
      <c r="P325" s="5" t="s">
        <v>1080</v>
      </c>
      <c r="Q325" s="5"/>
      <c r="R325" s="10" t="s">
        <v>1081</v>
      </c>
    </row>
    <row r="326" spans="1:18" ht="27" x14ac:dyDescent="0.3">
      <c r="A326" s="9">
        <v>2932</v>
      </c>
      <c r="B326" s="8" t="s">
        <v>259</v>
      </c>
      <c r="C326" s="5" t="e">
        <v>#N/A</v>
      </c>
      <c r="D326" s="5" t="s">
        <v>260</v>
      </c>
      <c r="E326" s="5" t="str">
        <f>LEFT(표1[[#This Row],[HS 6 digit]], 4)</f>
        <v>2933</v>
      </c>
      <c r="F326" s="5" t="s">
        <v>994</v>
      </c>
      <c r="G326" s="5" t="s">
        <v>995</v>
      </c>
      <c r="H326" s="5" t="s">
        <v>994</v>
      </c>
      <c r="I326" s="5" t="s">
        <v>1629</v>
      </c>
      <c r="J326" s="5" t="s">
        <v>1630</v>
      </c>
      <c r="K326" s="5" t="s">
        <v>1631</v>
      </c>
      <c r="L326" s="7">
        <v>0.1</v>
      </c>
      <c r="M326" s="5" t="s">
        <v>1275</v>
      </c>
      <c r="N326" s="5" t="s">
        <v>1079</v>
      </c>
      <c r="O326" s="5" t="s">
        <v>998</v>
      </c>
      <c r="P326" s="5" t="s">
        <v>1080</v>
      </c>
      <c r="Q326" s="5"/>
      <c r="R326" s="10" t="s">
        <v>1081</v>
      </c>
    </row>
    <row r="327" spans="1:18" ht="27" x14ac:dyDescent="0.3">
      <c r="A327" s="9">
        <v>2933</v>
      </c>
      <c r="B327" s="8" t="s">
        <v>261</v>
      </c>
      <c r="C327" s="5" t="e">
        <v>#N/A</v>
      </c>
      <c r="D327" s="5" t="s">
        <v>262</v>
      </c>
      <c r="E327" s="5" t="str">
        <f>LEFT(표1[[#This Row],[HS 6 digit]], 4)</f>
        <v>2933</v>
      </c>
      <c r="F327" s="5" t="s">
        <v>994</v>
      </c>
      <c r="G327" s="5" t="s">
        <v>995</v>
      </c>
      <c r="H327" s="5"/>
      <c r="I327" s="5" t="s">
        <v>25</v>
      </c>
      <c r="J327" s="5"/>
      <c r="K327" s="5" t="s">
        <v>1198</v>
      </c>
      <c r="L327" s="7">
        <v>0.1</v>
      </c>
      <c r="M327" s="5" t="s">
        <v>1275</v>
      </c>
      <c r="N327" s="5" t="s">
        <v>1079</v>
      </c>
      <c r="O327" s="5" t="s">
        <v>998</v>
      </c>
      <c r="P327" s="5" t="s">
        <v>1080</v>
      </c>
      <c r="Q327" s="5"/>
      <c r="R327" s="10" t="s">
        <v>1081</v>
      </c>
    </row>
    <row r="328" spans="1:18" ht="27" x14ac:dyDescent="0.3">
      <c r="A328" s="9">
        <v>2937</v>
      </c>
      <c r="B328" s="8" t="s">
        <v>1632</v>
      </c>
      <c r="C328" s="5" t="e">
        <v>#N/A</v>
      </c>
      <c r="D328" s="5" t="s">
        <v>1633</v>
      </c>
      <c r="E328" s="5" t="str">
        <f>LEFT(표1[[#This Row],[HS 6 digit]], 4)</f>
        <v>2934</v>
      </c>
      <c r="F328" s="5" t="s">
        <v>994</v>
      </c>
      <c r="G328" s="5" t="s">
        <v>995</v>
      </c>
      <c r="H328" s="5" t="s">
        <v>994</v>
      </c>
      <c r="I328" s="5" t="s">
        <v>1634</v>
      </c>
      <c r="J328" s="5" t="s">
        <v>1635</v>
      </c>
      <c r="K328" s="5" t="s">
        <v>1636</v>
      </c>
      <c r="L328" s="7">
        <v>0.1</v>
      </c>
      <c r="M328" s="5"/>
      <c r="N328" s="5" t="s">
        <v>1079</v>
      </c>
      <c r="O328" s="5" t="s">
        <v>998</v>
      </c>
      <c r="P328" s="5" t="s">
        <v>1080</v>
      </c>
      <c r="Q328" s="5"/>
      <c r="R328" s="10" t="s">
        <v>1081</v>
      </c>
    </row>
    <row r="329" spans="1:18" ht="27" x14ac:dyDescent="0.3">
      <c r="A329" s="9">
        <v>2938</v>
      </c>
      <c r="B329" s="8" t="s">
        <v>1637</v>
      </c>
      <c r="C329" s="5" t="e">
        <v>#N/A</v>
      </c>
      <c r="D329" s="5" t="s">
        <v>1638</v>
      </c>
      <c r="E329" s="5" t="str">
        <f>LEFT(표1[[#This Row],[HS 6 digit]], 4)</f>
        <v>2934</v>
      </c>
      <c r="F329" s="5" t="s">
        <v>994</v>
      </c>
      <c r="G329" s="5" t="s">
        <v>995</v>
      </c>
      <c r="H329" s="5"/>
      <c r="I329" s="5" t="s">
        <v>25</v>
      </c>
      <c r="J329" s="5"/>
      <c r="K329" s="5" t="s">
        <v>1198</v>
      </c>
      <c r="L329" s="7">
        <v>0.1</v>
      </c>
      <c r="M329" s="5"/>
      <c r="N329" s="5" t="s">
        <v>1079</v>
      </c>
      <c r="O329" s="5" t="s">
        <v>998</v>
      </c>
      <c r="P329" s="5" t="s">
        <v>1080</v>
      </c>
      <c r="Q329" s="5"/>
      <c r="R329" s="10" t="s">
        <v>1081</v>
      </c>
    </row>
    <row r="330" spans="1:18" ht="27" x14ac:dyDescent="0.3">
      <c r="A330" s="9">
        <v>2939</v>
      </c>
      <c r="B330" s="8" t="s">
        <v>1639</v>
      </c>
      <c r="C330" s="5" t="e">
        <v>#N/A</v>
      </c>
      <c r="D330" s="5" t="s">
        <v>1640</v>
      </c>
      <c r="E330" s="5" t="str">
        <f>LEFT(표1[[#This Row],[HS 6 digit]], 4)</f>
        <v>2935</v>
      </c>
      <c r="F330" s="5" t="s">
        <v>994</v>
      </c>
      <c r="G330" s="5" t="s">
        <v>995</v>
      </c>
      <c r="H330" s="5"/>
      <c r="I330" s="5" t="s">
        <v>263</v>
      </c>
      <c r="J330" s="5"/>
      <c r="K330" s="5" t="s">
        <v>1641</v>
      </c>
      <c r="L330" s="7">
        <v>0.1</v>
      </c>
      <c r="M330" s="5"/>
      <c r="N330" s="5" t="s">
        <v>1079</v>
      </c>
      <c r="O330" s="5" t="s">
        <v>998</v>
      </c>
      <c r="P330" s="5" t="s">
        <v>1080</v>
      </c>
      <c r="Q330" s="5"/>
      <c r="R330" s="10" t="s">
        <v>1081</v>
      </c>
    </row>
    <row r="331" spans="1:18" ht="27" x14ac:dyDescent="0.3">
      <c r="A331" s="9">
        <v>2940</v>
      </c>
      <c r="B331" s="8" t="s">
        <v>1642</v>
      </c>
      <c r="C331" s="5" t="e">
        <v>#N/A</v>
      </c>
      <c r="D331" s="5" t="s">
        <v>1640</v>
      </c>
      <c r="E331" s="5" t="str">
        <f>LEFT(표1[[#This Row],[HS 6 digit]], 4)</f>
        <v>2935</v>
      </c>
      <c r="F331" s="5" t="s">
        <v>994</v>
      </c>
      <c r="G331" s="5" t="s">
        <v>995</v>
      </c>
      <c r="H331" s="5"/>
      <c r="I331" s="5" t="s">
        <v>263</v>
      </c>
      <c r="J331" s="5"/>
      <c r="K331" s="5" t="s">
        <v>1643</v>
      </c>
      <c r="L331" s="7">
        <v>0.1</v>
      </c>
      <c r="M331" s="5"/>
      <c r="N331" s="5" t="s">
        <v>1079</v>
      </c>
      <c r="O331" s="5" t="s">
        <v>998</v>
      </c>
      <c r="P331" s="5" t="s">
        <v>1080</v>
      </c>
      <c r="Q331" s="5"/>
      <c r="R331" s="10" t="s">
        <v>1081</v>
      </c>
    </row>
    <row r="332" spans="1:18" ht="27" x14ac:dyDescent="0.3">
      <c r="A332" s="9">
        <v>2941</v>
      </c>
      <c r="B332" s="8" t="s">
        <v>1644</v>
      </c>
      <c r="C332" s="5" t="e">
        <v>#N/A</v>
      </c>
      <c r="D332" s="5" t="s">
        <v>1640</v>
      </c>
      <c r="E332" s="5" t="str">
        <f>LEFT(표1[[#This Row],[HS 6 digit]], 4)</f>
        <v>2935</v>
      </c>
      <c r="F332" s="5" t="s">
        <v>994</v>
      </c>
      <c r="G332" s="5" t="s">
        <v>995</v>
      </c>
      <c r="H332" s="5"/>
      <c r="I332" s="5" t="s">
        <v>263</v>
      </c>
      <c r="J332" s="5"/>
      <c r="K332" s="5" t="s">
        <v>1645</v>
      </c>
      <c r="L332" s="7">
        <v>0.1</v>
      </c>
      <c r="M332" s="5"/>
      <c r="N332" s="5" t="s">
        <v>1079</v>
      </c>
      <c r="O332" s="5" t="s">
        <v>998</v>
      </c>
      <c r="P332" s="5" t="s">
        <v>1080</v>
      </c>
      <c r="Q332" s="5"/>
      <c r="R332" s="10" t="s">
        <v>1081</v>
      </c>
    </row>
    <row r="333" spans="1:18" ht="27" x14ac:dyDescent="0.3">
      <c r="A333" s="9">
        <v>2942</v>
      </c>
      <c r="B333" s="8" t="s">
        <v>1646</v>
      </c>
      <c r="C333" s="5" t="e">
        <v>#N/A</v>
      </c>
      <c r="D333" s="5" t="s">
        <v>1640</v>
      </c>
      <c r="E333" s="5" t="str">
        <f>LEFT(표1[[#This Row],[HS 6 digit]], 4)</f>
        <v>2935</v>
      </c>
      <c r="F333" s="5" t="s">
        <v>994</v>
      </c>
      <c r="G333" s="5" t="s">
        <v>995</v>
      </c>
      <c r="H333" s="5"/>
      <c r="I333" s="5" t="s">
        <v>263</v>
      </c>
      <c r="J333" s="5"/>
      <c r="K333" s="5" t="s">
        <v>1647</v>
      </c>
      <c r="L333" s="7">
        <v>0.1</v>
      </c>
      <c r="M333" s="5"/>
      <c r="N333" s="5" t="s">
        <v>1079</v>
      </c>
      <c r="O333" s="5" t="s">
        <v>998</v>
      </c>
      <c r="P333" s="5" t="s">
        <v>1080</v>
      </c>
      <c r="Q333" s="5"/>
      <c r="R333" s="10" t="s">
        <v>1081</v>
      </c>
    </row>
    <row r="334" spans="1:18" ht="27" x14ac:dyDescent="0.3">
      <c r="A334" s="9">
        <v>2943</v>
      </c>
      <c r="B334" s="8" t="s">
        <v>1648</v>
      </c>
      <c r="C334" s="5" t="e">
        <v>#N/A</v>
      </c>
      <c r="D334" s="5" t="s">
        <v>1640</v>
      </c>
      <c r="E334" s="5" t="str">
        <f>LEFT(표1[[#This Row],[HS 6 digit]], 4)</f>
        <v>2935</v>
      </c>
      <c r="F334" s="5" t="s">
        <v>994</v>
      </c>
      <c r="G334" s="5" t="s">
        <v>995</v>
      </c>
      <c r="H334" s="5"/>
      <c r="I334" s="5" t="s">
        <v>263</v>
      </c>
      <c r="J334" s="5"/>
      <c r="K334" s="5" t="s">
        <v>1649</v>
      </c>
      <c r="L334" s="7">
        <v>0.1</v>
      </c>
      <c r="M334" s="5"/>
      <c r="N334" s="5" t="s">
        <v>1079</v>
      </c>
      <c r="O334" s="5" t="s">
        <v>998</v>
      </c>
      <c r="P334" s="5" t="s">
        <v>1080</v>
      </c>
      <c r="Q334" s="5"/>
      <c r="R334" s="10" t="s">
        <v>1081</v>
      </c>
    </row>
    <row r="335" spans="1:18" ht="27" x14ac:dyDescent="0.3">
      <c r="A335" s="9">
        <v>2944</v>
      </c>
      <c r="B335" s="8" t="s">
        <v>1650</v>
      </c>
      <c r="C335" s="5" t="e">
        <v>#N/A</v>
      </c>
      <c r="D335" s="5" t="s">
        <v>1640</v>
      </c>
      <c r="E335" s="5" t="str">
        <f>LEFT(표1[[#This Row],[HS 6 digit]], 4)</f>
        <v>2935</v>
      </c>
      <c r="F335" s="5" t="s">
        <v>994</v>
      </c>
      <c r="G335" s="5" t="s">
        <v>995</v>
      </c>
      <c r="H335" s="5"/>
      <c r="I335" s="5" t="s">
        <v>263</v>
      </c>
      <c r="J335" s="5"/>
      <c r="K335" s="5" t="s">
        <v>1651</v>
      </c>
      <c r="L335" s="7">
        <v>0.1</v>
      </c>
      <c r="M335" s="5"/>
      <c r="N335" s="5" t="s">
        <v>1079</v>
      </c>
      <c r="O335" s="5" t="s">
        <v>998</v>
      </c>
      <c r="P335" s="5" t="s">
        <v>1080</v>
      </c>
      <c r="Q335" s="5"/>
      <c r="R335" s="10" t="s">
        <v>1081</v>
      </c>
    </row>
    <row r="336" spans="1:18" ht="27" x14ac:dyDescent="0.3">
      <c r="A336" s="9">
        <v>2945</v>
      </c>
      <c r="B336" s="8" t="s">
        <v>1652</v>
      </c>
      <c r="C336" s="5" t="e">
        <v>#N/A</v>
      </c>
      <c r="D336" s="5" t="s">
        <v>1640</v>
      </c>
      <c r="E336" s="5" t="str">
        <f>LEFT(표1[[#This Row],[HS 6 digit]], 4)</f>
        <v>2935</v>
      </c>
      <c r="F336" s="5" t="s">
        <v>994</v>
      </c>
      <c r="G336" s="5" t="s">
        <v>995</v>
      </c>
      <c r="H336" s="5"/>
      <c r="I336" s="5" t="s">
        <v>263</v>
      </c>
      <c r="J336" s="5"/>
      <c r="K336" s="5" t="s">
        <v>1653</v>
      </c>
      <c r="L336" s="7">
        <v>0.1</v>
      </c>
      <c r="M336" s="5"/>
      <c r="N336" s="5" t="s">
        <v>1079</v>
      </c>
      <c r="O336" s="5" t="s">
        <v>998</v>
      </c>
      <c r="P336" s="5" t="s">
        <v>1080</v>
      </c>
      <c r="Q336" s="5"/>
      <c r="R336" s="10" t="s">
        <v>1081</v>
      </c>
    </row>
    <row r="337" spans="1:18" ht="27" x14ac:dyDescent="0.3">
      <c r="A337" s="9">
        <v>2946</v>
      </c>
      <c r="B337" s="8" t="s">
        <v>1654</v>
      </c>
      <c r="C337" s="5" t="e">
        <v>#N/A</v>
      </c>
      <c r="D337" s="5" t="s">
        <v>1640</v>
      </c>
      <c r="E337" s="5" t="str">
        <f>LEFT(표1[[#This Row],[HS 6 digit]], 4)</f>
        <v>2935</v>
      </c>
      <c r="F337" s="5" t="s">
        <v>994</v>
      </c>
      <c r="G337" s="5" t="s">
        <v>995</v>
      </c>
      <c r="H337" s="5"/>
      <c r="I337" s="5" t="s">
        <v>263</v>
      </c>
      <c r="J337" s="5"/>
      <c r="K337" s="5" t="s">
        <v>1655</v>
      </c>
      <c r="L337" s="7">
        <v>0.1</v>
      </c>
      <c r="M337" s="5"/>
      <c r="N337" s="5" t="s">
        <v>1079</v>
      </c>
      <c r="O337" s="5" t="s">
        <v>998</v>
      </c>
      <c r="P337" s="5" t="s">
        <v>1080</v>
      </c>
      <c r="Q337" s="5"/>
      <c r="R337" s="10" t="s">
        <v>1081</v>
      </c>
    </row>
    <row r="338" spans="1:18" ht="27" x14ac:dyDescent="0.3">
      <c r="A338" s="9">
        <v>2947</v>
      </c>
      <c r="B338" s="8" t="s">
        <v>1656</v>
      </c>
      <c r="C338" s="5" t="e">
        <v>#N/A</v>
      </c>
      <c r="D338" s="5" t="s">
        <v>1640</v>
      </c>
      <c r="E338" s="5" t="str">
        <f>LEFT(표1[[#This Row],[HS 6 digit]], 4)</f>
        <v>2935</v>
      </c>
      <c r="F338" s="5" t="s">
        <v>994</v>
      </c>
      <c r="G338" s="5" t="s">
        <v>995</v>
      </c>
      <c r="H338" s="5"/>
      <c r="I338" s="5" t="s">
        <v>263</v>
      </c>
      <c r="J338" s="5"/>
      <c r="K338" s="5" t="s">
        <v>1657</v>
      </c>
      <c r="L338" s="7">
        <v>0.1</v>
      </c>
      <c r="M338" s="5" t="s">
        <v>1275</v>
      </c>
      <c r="N338" s="5" t="s">
        <v>1079</v>
      </c>
      <c r="O338" s="5" t="s">
        <v>998</v>
      </c>
      <c r="P338" s="5" t="s">
        <v>1080</v>
      </c>
      <c r="Q338" s="5"/>
      <c r="R338" s="10" t="s">
        <v>1081</v>
      </c>
    </row>
    <row r="339" spans="1:18" ht="27" x14ac:dyDescent="0.3">
      <c r="A339" s="9">
        <v>2948</v>
      </c>
      <c r="B339" s="8" t="s">
        <v>1658</v>
      </c>
      <c r="C339" s="5" t="e">
        <v>#N/A</v>
      </c>
      <c r="D339" s="5" t="s">
        <v>1640</v>
      </c>
      <c r="E339" s="5" t="str">
        <f>LEFT(표1[[#This Row],[HS 6 digit]], 4)</f>
        <v>2935</v>
      </c>
      <c r="F339" s="5" t="s">
        <v>994</v>
      </c>
      <c r="G339" s="5" t="s">
        <v>995</v>
      </c>
      <c r="H339" s="5" t="s">
        <v>994</v>
      </c>
      <c r="I339" s="5" t="s">
        <v>263</v>
      </c>
      <c r="J339" s="5" t="s">
        <v>25</v>
      </c>
      <c r="K339" s="5" t="s">
        <v>1083</v>
      </c>
      <c r="L339" s="7">
        <v>0.1</v>
      </c>
      <c r="M339" s="5" t="s">
        <v>1275</v>
      </c>
      <c r="N339" s="5" t="s">
        <v>1079</v>
      </c>
      <c r="O339" s="5" t="s">
        <v>998</v>
      </c>
      <c r="P339" s="5" t="s">
        <v>1080</v>
      </c>
      <c r="Q339" s="5"/>
      <c r="R339" s="10" t="s">
        <v>1081</v>
      </c>
    </row>
    <row r="340" spans="1:18" ht="27" x14ac:dyDescent="0.3">
      <c r="A340" s="9">
        <v>2949</v>
      </c>
      <c r="B340" s="8" t="s">
        <v>264</v>
      </c>
      <c r="C340" s="5" t="e">
        <v>#N/A</v>
      </c>
      <c r="D340" s="5" t="s">
        <v>265</v>
      </c>
      <c r="E340" s="5" t="str">
        <f>LEFT(표1[[#This Row],[HS 6 digit]], 4)</f>
        <v>2936</v>
      </c>
      <c r="F340" s="5" t="s">
        <v>994</v>
      </c>
      <c r="G340" s="5" t="s">
        <v>995</v>
      </c>
      <c r="H340" s="5" t="s">
        <v>994</v>
      </c>
      <c r="I340" s="5" t="s">
        <v>1659</v>
      </c>
      <c r="J340" s="5" t="s">
        <v>1660</v>
      </c>
      <c r="K340" s="5" t="s">
        <v>1661</v>
      </c>
      <c r="L340" s="7">
        <v>0.1</v>
      </c>
      <c r="M340" s="5"/>
      <c r="N340" s="5" t="s">
        <v>1079</v>
      </c>
      <c r="O340" s="5" t="s">
        <v>998</v>
      </c>
      <c r="P340" s="5" t="s">
        <v>1080</v>
      </c>
      <c r="Q340" s="5"/>
      <c r="R340" s="10" t="s">
        <v>1081</v>
      </c>
    </row>
    <row r="341" spans="1:18" ht="27" x14ac:dyDescent="0.3">
      <c r="A341" s="9">
        <v>2950</v>
      </c>
      <c r="B341" s="8" t="s">
        <v>266</v>
      </c>
      <c r="C341" s="5" t="e">
        <v>#N/A</v>
      </c>
      <c r="D341" s="5" t="s">
        <v>267</v>
      </c>
      <c r="E341" s="5" t="str">
        <f>LEFT(표1[[#This Row],[HS 6 digit]], 4)</f>
        <v>2936</v>
      </c>
      <c r="F341" s="5" t="s">
        <v>994</v>
      </c>
      <c r="G341" s="5" t="s">
        <v>995</v>
      </c>
      <c r="H341" s="5"/>
      <c r="I341" s="5" t="s">
        <v>1662</v>
      </c>
      <c r="J341" s="5"/>
      <c r="K341" s="5" t="s">
        <v>1663</v>
      </c>
      <c r="L341" s="7">
        <v>0.1</v>
      </c>
      <c r="M341" s="5"/>
      <c r="N341" s="5" t="s">
        <v>1079</v>
      </c>
      <c r="O341" s="5" t="s">
        <v>998</v>
      </c>
      <c r="P341" s="5" t="s">
        <v>1080</v>
      </c>
      <c r="Q341" s="5"/>
      <c r="R341" s="10" t="s">
        <v>1081</v>
      </c>
    </row>
    <row r="342" spans="1:18" ht="27" x14ac:dyDescent="0.3">
      <c r="A342" s="9">
        <v>2951</v>
      </c>
      <c r="B342" s="8" t="s">
        <v>268</v>
      </c>
      <c r="C342" s="5" t="e">
        <v>#N/A</v>
      </c>
      <c r="D342" s="5" t="s">
        <v>267</v>
      </c>
      <c r="E342" s="5" t="str">
        <f>LEFT(표1[[#This Row],[HS 6 digit]], 4)</f>
        <v>2936</v>
      </c>
      <c r="F342" s="5" t="s">
        <v>994</v>
      </c>
      <c r="G342" s="5" t="s">
        <v>995</v>
      </c>
      <c r="H342" s="5"/>
      <c r="I342" s="5" t="s">
        <v>1662</v>
      </c>
      <c r="J342" s="5"/>
      <c r="K342" s="5" t="s">
        <v>1083</v>
      </c>
      <c r="L342" s="7">
        <v>0.1</v>
      </c>
      <c r="M342" s="5"/>
      <c r="N342" s="5" t="s">
        <v>1079</v>
      </c>
      <c r="O342" s="5" t="s">
        <v>998</v>
      </c>
      <c r="P342" s="5" t="s">
        <v>1080</v>
      </c>
      <c r="Q342" s="5"/>
      <c r="R342" s="10" t="s">
        <v>1081</v>
      </c>
    </row>
    <row r="343" spans="1:18" ht="27" x14ac:dyDescent="0.3">
      <c r="A343" s="9">
        <v>2952</v>
      </c>
      <c r="B343" s="8" t="s">
        <v>269</v>
      </c>
      <c r="C343" s="5" t="e">
        <v>#N/A</v>
      </c>
      <c r="D343" s="5" t="s">
        <v>270</v>
      </c>
      <c r="E343" s="5" t="str">
        <f>LEFT(표1[[#This Row],[HS 6 digit]], 4)</f>
        <v>2936</v>
      </c>
      <c r="F343" s="5" t="s">
        <v>994</v>
      </c>
      <c r="G343" s="5" t="s">
        <v>995</v>
      </c>
      <c r="H343" s="5"/>
      <c r="I343" s="5" t="s">
        <v>1664</v>
      </c>
      <c r="J343" s="5"/>
      <c r="K343" s="5" t="s">
        <v>1665</v>
      </c>
      <c r="L343" s="7">
        <v>0.1</v>
      </c>
      <c r="M343" s="5"/>
      <c r="N343" s="5" t="s">
        <v>1079</v>
      </c>
      <c r="O343" s="5" t="s">
        <v>998</v>
      </c>
      <c r="P343" s="5" t="s">
        <v>1080</v>
      </c>
      <c r="Q343" s="5"/>
      <c r="R343" s="10" t="s">
        <v>1081</v>
      </c>
    </row>
    <row r="344" spans="1:18" ht="27" x14ac:dyDescent="0.3">
      <c r="A344" s="9">
        <v>2953</v>
      </c>
      <c r="B344" s="8" t="s">
        <v>271</v>
      </c>
      <c r="C344" s="5" t="e">
        <v>#N/A</v>
      </c>
      <c r="D344" s="5" t="s">
        <v>270</v>
      </c>
      <c r="E344" s="5" t="str">
        <f>LEFT(표1[[#This Row],[HS 6 digit]], 4)</f>
        <v>2936</v>
      </c>
      <c r="F344" s="5" t="s">
        <v>994</v>
      </c>
      <c r="G344" s="5" t="s">
        <v>995</v>
      </c>
      <c r="H344" s="5"/>
      <c r="I344" s="5" t="s">
        <v>1664</v>
      </c>
      <c r="J344" s="5"/>
      <c r="K344" s="5" t="s">
        <v>1083</v>
      </c>
      <c r="L344" s="7">
        <v>0.1</v>
      </c>
      <c r="M344" s="5"/>
      <c r="N344" s="5" t="s">
        <v>1079</v>
      </c>
      <c r="O344" s="5" t="s">
        <v>998</v>
      </c>
      <c r="P344" s="5" t="s">
        <v>1080</v>
      </c>
      <c r="Q344" s="5"/>
      <c r="R344" s="10" t="s">
        <v>1081</v>
      </c>
    </row>
    <row r="345" spans="1:18" ht="27" x14ac:dyDescent="0.3">
      <c r="A345" s="9">
        <v>2954</v>
      </c>
      <c r="B345" s="8" t="s">
        <v>272</v>
      </c>
      <c r="C345" s="5" t="e">
        <v>#N/A</v>
      </c>
      <c r="D345" s="5" t="s">
        <v>273</v>
      </c>
      <c r="E345" s="5" t="str">
        <f>LEFT(표1[[#This Row],[HS 6 digit]], 4)</f>
        <v>2936</v>
      </c>
      <c r="F345" s="5" t="s">
        <v>994</v>
      </c>
      <c r="G345" s="5" t="s">
        <v>995</v>
      </c>
      <c r="H345" s="5" t="s">
        <v>994</v>
      </c>
      <c r="I345" s="5" t="s">
        <v>1666</v>
      </c>
      <c r="J345" s="5" t="s">
        <v>1667</v>
      </c>
      <c r="K345" s="5" t="s">
        <v>1668</v>
      </c>
      <c r="L345" s="7">
        <v>0.1</v>
      </c>
      <c r="M345" s="5"/>
      <c r="N345" s="5" t="s">
        <v>1079</v>
      </c>
      <c r="O345" s="5" t="s">
        <v>998</v>
      </c>
      <c r="P345" s="5" t="s">
        <v>1080</v>
      </c>
      <c r="Q345" s="5"/>
      <c r="R345" s="10" t="s">
        <v>1081</v>
      </c>
    </row>
    <row r="346" spans="1:18" ht="27" x14ac:dyDescent="0.3">
      <c r="A346" s="9">
        <v>2955</v>
      </c>
      <c r="B346" s="8" t="s">
        <v>274</v>
      </c>
      <c r="C346" s="5" t="e">
        <v>#N/A</v>
      </c>
      <c r="D346" s="5" t="s">
        <v>275</v>
      </c>
      <c r="E346" s="5" t="str">
        <f>LEFT(표1[[#This Row],[HS 6 digit]], 4)</f>
        <v>2936</v>
      </c>
      <c r="F346" s="5" t="s">
        <v>994</v>
      </c>
      <c r="G346" s="5" t="s">
        <v>995</v>
      </c>
      <c r="H346" s="5" t="s">
        <v>994</v>
      </c>
      <c r="I346" s="5" t="s">
        <v>1669</v>
      </c>
      <c r="J346" s="5" t="s">
        <v>1670</v>
      </c>
      <c r="K346" s="5" t="s">
        <v>1671</v>
      </c>
      <c r="L346" s="7">
        <v>0.1</v>
      </c>
      <c r="M346" s="5"/>
      <c r="N346" s="5" t="s">
        <v>1079</v>
      </c>
      <c r="O346" s="5" t="s">
        <v>998</v>
      </c>
      <c r="P346" s="5" t="s">
        <v>1080</v>
      </c>
      <c r="Q346" s="5"/>
      <c r="R346" s="10" t="s">
        <v>1081</v>
      </c>
    </row>
    <row r="347" spans="1:18" ht="27" x14ac:dyDescent="0.3">
      <c r="A347" s="9">
        <v>2956</v>
      </c>
      <c r="B347" s="8" t="s">
        <v>276</v>
      </c>
      <c r="C347" s="5" t="e">
        <v>#N/A</v>
      </c>
      <c r="D347" s="5" t="s">
        <v>277</v>
      </c>
      <c r="E347" s="5" t="str">
        <f>LEFT(표1[[#This Row],[HS 6 digit]], 4)</f>
        <v>2936</v>
      </c>
      <c r="F347" s="5" t="s">
        <v>994</v>
      </c>
      <c r="G347" s="5" t="s">
        <v>995</v>
      </c>
      <c r="H347" s="5"/>
      <c r="I347" s="5" t="s">
        <v>1672</v>
      </c>
      <c r="J347" s="5"/>
      <c r="K347" s="5" t="s">
        <v>1673</v>
      </c>
      <c r="L347" s="7">
        <v>0.1</v>
      </c>
      <c r="M347" s="5"/>
      <c r="N347" s="5" t="s">
        <v>1079</v>
      </c>
      <c r="O347" s="5" t="s">
        <v>998</v>
      </c>
      <c r="P347" s="5" t="s">
        <v>1080</v>
      </c>
      <c r="Q347" s="5"/>
      <c r="R347" s="10" t="s">
        <v>1081</v>
      </c>
    </row>
    <row r="348" spans="1:18" ht="27" x14ac:dyDescent="0.3">
      <c r="A348" s="9">
        <v>2957</v>
      </c>
      <c r="B348" s="8" t="s">
        <v>278</v>
      </c>
      <c r="C348" s="5" t="e">
        <v>#N/A</v>
      </c>
      <c r="D348" s="5" t="s">
        <v>277</v>
      </c>
      <c r="E348" s="5" t="str">
        <f>LEFT(표1[[#This Row],[HS 6 digit]], 4)</f>
        <v>2936</v>
      </c>
      <c r="F348" s="5" t="s">
        <v>994</v>
      </c>
      <c r="G348" s="5" t="s">
        <v>995</v>
      </c>
      <c r="H348" s="5"/>
      <c r="I348" s="5" t="s">
        <v>1672</v>
      </c>
      <c r="J348" s="5"/>
      <c r="K348" s="5" t="s">
        <v>1083</v>
      </c>
      <c r="L348" s="7">
        <v>0.1</v>
      </c>
      <c r="M348" s="5"/>
      <c r="N348" s="5" t="s">
        <v>1079</v>
      </c>
      <c r="O348" s="5" t="s">
        <v>998</v>
      </c>
      <c r="P348" s="5" t="s">
        <v>1080</v>
      </c>
      <c r="Q348" s="5"/>
      <c r="R348" s="10" t="s">
        <v>1081</v>
      </c>
    </row>
    <row r="349" spans="1:18" ht="27" x14ac:dyDescent="0.3">
      <c r="A349" s="9">
        <v>2958</v>
      </c>
      <c r="B349" s="8" t="s">
        <v>279</v>
      </c>
      <c r="C349" s="5" t="e">
        <v>#N/A</v>
      </c>
      <c r="D349" s="5" t="s">
        <v>280</v>
      </c>
      <c r="E349" s="5" t="str">
        <f>LEFT(표1[[#This Row],[HS 6 digit]], 4)</f>
        <v>2936</v>
      </c>
      <c r="F349" s="5" t="s">
        <v>994</v>
      </c>
      <c r="G349" s="5" t="s">
        <v>995</v>
      </c>
      <c r="H349" s="5"/>
      <c r="I349" s="5" t="s">
        <v>1674</v>
      </c>
      <c r="J349" s="5"/>
      <c r="K349" s="5" t="s">
        <v>1675</v>
      </c>
      <c r="L349" s="7">
        <v>0.1</v>
      </c>
      <c r="M349" s="5"/>
      <c r="N349" s="5" t="s">
        <v>1079</v>
      </c>
      <c r="O349" s="5" t="s">
        <v>998</v>
      </c>
      <c r="P349" s="5" t="s">
        <v>1080</v>
      </c>
      <c r="Q349" s="5"/>
      <c r="R349" s="10" t="s">
        <v>1081</v>
      </c>
    </row>
    <row r="350" spans="1:18" ht="27" x14ac:dyDescent="0.3">
      <c r="A350" s="9">
        <v>2959</v>
      </c>
      <c r="B350" s="8" t="s">
        <v>281</v>
      </c>
      <c r="C350" s="5" t="e">
        <v>#N/A</v>
      </c>
      <c r="D350" s="5" t="s">
        <v>282</v>
      </c>
      <c r="E350" s="5" t="str">
        <f>LEFT(표1[[#This Row],[HS 6 digit]], 4)</f>
        <v>2936</v>
      </c>
      <c r="F350" s="5" t="s">
        <v>994</v>
      </c>
      <c r="G350" s="5" t="s">
        <v>995</v>
      </c>
      <c r="H350" s="5"/>
      <c r="I350" s="5" t="s">
        <v>1676</v>
      </c>
      <c r="J350" s="5"/>
      <c r="K350" s="5" t="s">
        <v>1677</v>
      </c>
      <c r="L350" s="7">
        <v>0.1</v>
      </c>
      <c r="M350" s="5" t="s">
        <v>1275</v>
      </c>
      <c r="N350" s="5" t="s">
        <v>1079</v>
      </c>
      <c r="O350" s="5" t="s">
        <v>998</v>
      </c>
      <c r="P350" s="5" t="s">
        <v>1080</v>
      </c>
      <c r="Q350" s="5"/>
      <c r="R350" s="10" t="s">
        <v>1081</v>
      </c>
    </row>
    <row r="351" spans="1:18" ht="27" x14ac:dyDescent="0.3">
      <c r="A351" s="9">
        <v>2960</v>
      </c>
      <c r="B351" s="8" t="s">
        <v>283</v>
      </c>
      <c r="C351" s="5" t="e">
        <v>#N/A</v>
      </c>
      <c r="D351" s="5" t="s">
        <v>284</v>
      </c>
      <c r="E351" s="5" t="str">
        <f>LEFT(표1[[#This Row],[HS 6 digit]], 4)</f>
        <v>2936</v>
      </c>
      <c r="F351" s="5" t="s">
        <v>994</v>
      </c>
      <c r="G351" s="5" t="s">
        <v>995</v>
      </c>
      <c r="H351" s="5" t="s">
        <v>994</v>
      </c>
      <c r="I351" s="5" t="s">
        <v>1678</v>
      </c>
      <c r="J351" s="5" t="s">
        <v>1679</v>
      </c>
      <c r="K351" s="5" t="s">
        <v>1680</v>
      </c>
      <c r="L351" s="7">
        <v>0.1</v>
      </c>
      <c r="M351" s="5" t="s">
        <v>1275</v>
      </c>
      <c r="N351" s="5" t="s">
        <v>1079</v>
      </c>
      <c r="O351" s="5" t="s">
        <v>998</v>
      </c>
      <c r="P351" s="5" t="s">
        <v>1080</v>
      </c>
      <c r="Q351" s="5"/>
      <c r="R351" s="10" t="s">
        <v>1081</v>
      </c>
    </row>
    <row r="352" spans="1:18" ht="27" x14ac:dyDescent="0.3">
      <c r="A352" s="9">
        <v>2961</v>
      </c>
      <c r="B352" s="8" t="s">
        <v>285</v>
      </c>
      <c r="C352" s="5" t="e">
        <v>#N/A</v>
      </c>
      <c r="D352" s="5" t="s">
        <v>284</v>
      </c>
      <c r="E352" s="5" t="str">
        <f>LEFT(표1[[#This Row],[HS 6 digit]], 4)</f>
        <v>2936</v>
      </c>
      <c r="F352" s="5" t="s">
        <v>994</v>
      </c>
      <c r="G352" s="5" t="s">
        <v>995</v>
      </c>
      <c r="H352" s="5" t="s">
        <v>994</v>
      </c>
      <c r="I352" s="5" t="s">
        <v>1678</v>
      </c>
      <c r="J352" s="5" t="s">
        <v>1681</v>
      </c>
      <c r="K352" s="5" t="s">
        <v>1682</v>
      </c>
      <c r="L352" s="7">
        <v>0.1</v>
      </c>
      <c r="M352" s="5" t="s">
        <v>1275</v>
      </c>
      <c r="N352" s="5" t="s">
        <v>1079</v>
      </c>
      <c r="O352" s="5" t="s">
        <v>998</v>
      </c>
      <c r="P352" s="5" t="s">
        <v>1080</v>
      </c>
      <c r="Q352" s="5"/>
      <c r="R352" s="10" t="s">
        <v>1081</v>
      </c>
    </row>
    <row r="353" spans="1:18" ht="27" x14ac:dyDescent="0.3">
      <c r="A353" s="9">
        <v>2962</v>
      </c>
      <c r="B353" s="8" t="s">
        <v>286</v>
      </c>
      <c r="C353" s="5" t="e">
        <v>#N/A</v>
      </c>
      <c r="D353" s="5" t="s">
        <v>284</v>
      </c>
      <c r="E353" s="5" t="str">
        <f>LEFT(표1[[#This Row],[HS 6 digit]], 4)</f>
        <v>2936</v>
      </c>
      <c r="F353" s="5" t="s">
        <v>994</v>
      </c>
      <c r="G353" s="5" t="s">
        <v>995</v>
      </c>
      <c r="H353" s="5" t="s">
        <v>994</v>
      </c>
      <c r="I353" s="5" t="s">
        <v>1678</v>
      </c>
      <c r="J353" s="5" t="s">
        <v>1683</v>
      </c>
      <c r="K353" s="5" t="s">
        <v>1684</v>
      </c>
      <c r="L353" s="7">
        <v>0.1</v>
      </c>
      <c r="M353" s="5" t="s">
        <v>1275</v>
      </c>
      <c r="N353" s="5" t="s">
        <v>1079</v>
      </c>
      <c r="O353" s="5" t="s">
        <v>998</v>
      </c>
      <c r="P353" s="5" t="s">
        <v>1080</v>
      </c>
      <c r="Q353" s="5"/>
      <c r="R353" s="10" t="s">
        <v>1081</v>
      </c>
    </row>
    <row r="354" spans="1:18" ht="27" x14ac:dyDescent="0.3">
      <c r="A354" s="9">
        <v>2963</v>
      </c>
      <c r="B354" s="8" t="s">
        <v>287</v>
      </c>
      <c r="C354" s="5" t="e">
        <v>#N/A</v>
      </c>
      <c r="D354" s="5" t="s">
        <v>284</v>
      </c>
      <c r="E354" s="5" t="str">
        <f>LEFT(표1[[#This Row],[HS 6 digit]], 4)</f>
        <v>2936</v>
      </c>
      <c r="F354" s="5" t="s">
        <v>994</v>
      </c>
      <c r="G354" s="5" t="s">
        <v>995</v>
      </c>
      <c r="H354" s="5" t="s">
        <v>994</v>
      </c>
      <c r="I354" s="5" t="s">
        <v>1678</v>
      </c>
      <c r="J354" s="5" t="s">
        <v>1685</v>
      </c>
      <c r="K354" s="5" t="s">
        <v>1686</v>
      </c>
      <c r="L354" s="7">
        <v>0.1</v>
      </c>
      <c r="M354" s="5" t="s">
        <v>1275</v>
      </c>
      <c r="N354" s="5" t="s">
        <v>1079</v>
      </c>
      <c r="O354" s="5" t="s">
        <v>998</v>
      </c>
      <c r="P354" s="5" t="s">
        <v>1080</v>
      </c>
      <c r="Q354" s="5"/>
      <c r="R354" s="10" t="s">
        <v>1081</v>
      </c>
    </row>
    <row r="355" spans="1:18" ht="27" x14ac:dyDescent="0.3">
      <c r="A355" s="9">
        <v>2964</v>
      </c>
      <c r="B355" s="8" t="s">
        <v>288</v>
      </c>
      <c r="C355" s="5" t="e">
        <v>#N/A</v>
      </c>
      <c r="D355" s="5" t="s">
        <v>284</v>
      </c>
      <c r="E355" s="5" t="str">
        <f>LEFT(표1[[#This Row],[HS 6 digit]], 4)</f>
        <v>2936</v>
      </c>
      <c r="F355" s="5" t="s">
        <v>994</v>
      </c>
      <c r="G355" s="5" t="s">
        <v>995</v>
      </c>
      <c r="H355" s="5" t="s">
        <v>994</v>
      </c>
      <c r="I355" s="5" t="s">
        <v>1678</v>
      </c>
      <c r="J355" s="5" t="s">
        <v>1687</v>
      </c>
      <c r="K355" s="5" t="s">
        <v>1688</v>
      </c>
      <c r="L355" s="7">
        <v>0.1</v>
      </c>
      <c r="M355" s="5"/>
      <c r="N355" s="5" t="s">
        <v>1079</v>
      </c>
      <c r="O355" s="5" t="s">
        <v>998</v>
      </c>
      <c r="P355" s="5" t="s">
        <v>1080</v>
      </c>
      <c r="Q355" s="5"/>
      <c r="R355" s="10" t="s">
        <v>1081</v>
      </c>
    </row>
    <row r="356" spans="1:18" ht="27" x14ac:dyDescent="0.3">
      <c r="A356" s="9">
        <v>2965</v>
      </c>
      <c r="B356" s="8" t="s">
        <v>289</v>
      </c>
      <c r="C356" s="5" t="e">
        <v>#N/A</v>
      </c>
      <c r="D356" s="5" t="s">
        <v>284</v>
      </c>
      <c r="E356" s="5" t="str">
        <f>LEFT(표1[[#This Row],[HS 6 digit]], 4)</f>
        <v>2936</v>
      </c>
      <c r="F356" s="5" t="s">
        <v>994</v>
      </c>
      <c r="G356" s="5" t="s">
        <v>995</v>
      </c>
      <c r="H356" s="5" t="s">
        <v>994</v>
      </c>
      <c r="I356" s="5" t="s">
        <v>1678</v>
      </c>
      <c r="J356" s="5" t="s">
        <v>25</v>
      </c>
      <c r="K356" s="5" t="s">
        <v>1083</v>
      </c>
      <c r="L356" s="7">
        <v>0.1</v>
      </c>
      <c r="M356" s="5" t="s">
        <v>1275</v>
      </c>
      <c r="N356" s="5" t="s">
        <v>1079</v>
      </c>
      <c r="O356" s="5" t="s">
        <v>998</v>
      </c>
      <c r="P356" s="5" t="s">
        <v>1080</v>
      </c>
      <c r="Q356" s="5"/>
      <c r="R356" s="10" t="s">
        <v>1081</v>
      </c>
    </row>
    <row r="357" spans="1:18" ht="27" x14ac:dyDescent="0.3">
      <c r="A357" s="9">
        <v>2966</v>
      </c>
      <c r="B357" s="8" t="s">
        <v>290</v>
      </c>
      <c r="C357" s="5" t="e">
        <v>#N/A</v>
      </c>
      <c r="D357" s="5" t="s">
        <v>291</v>
      </c>
      <c r="E357" s="5" t="str">
        <f>LEFT(표1[[#This Row],[HS 6 digit]], 4)</f>
        <v>2936</v>
      </c>
      <c r="F357" s="5" t="s">
        <v>994</v>
      </c>
      <c r="G357" s="5" t="s">
        <v>995</v>
      </c>
      <c r="H357" s="5"/>
      <c r="I357" s="5" t="s">
        <v>1689</v>
      </c>
      <c r="J357" s="5"/>
      <c r="K357" s="5" t="s">
        <v>1690</v>
      </c>
      <c r="L357" s="7">
        <v>0.1</v>
      </c>
      <c r="M357" s="5" t="s">
        <v>1275</v>
      </c>
      <c r="N357" s="5" t="s">
        <v>1079</v>
      </c>
      <c r="O357" s="5" t="s">
        <v>998</v>
      </c>
      <c r="P357" s="5" t="s">
        <v>1080</v>
      </c>
      <c r="Q357" s="5"/>
      <c r="R357" s="10" t="s">
        <v>1081</v>
      </c>
    </row>
    <row r="358" spans="1:18" ht="27" x14ac:dyDescent="0.3">
      <c r="A358" s="9">
        <v>2967</v>
      </c>
      <c r="B358" s="8" t="s">
        <v>292</v>
      </c>
      <c r="C358" s="5" t="e">
        <v>#N/A</v>
      </c>
      <c r="D358" s="5" t="s">
        <v>293</v>
      </c>
      <c r="E358" s="5" t="str">
        <f>LEFT(표1[[#This Row],[HS 6 digit]], 4)</f>
        <v>2937</v>
      </c>
      <c r="F358" s="5" t="s">
        <v>994</v>
      </c>
      <c r="G358" s="5" t="s">
        <v>995</v>
      </c>
      <c r="H358" s="5"/>
      <c r="I358" s="5" t="s">
        <v>1691</v>
      </c>
      <c r="J358" s="5"/>
      <c r="K358" s="5" t="s">
        <v>1692</v>
      </c>
      <c r="L358" s="7">
        <v>0.1</v>
      </c>
      <c r="M358" s="5" t="s">
        <v>1275</v>
      </c>
      <c r="N358" s="5" t="s">
        <v>1079</v>
      </c>
      <c r="O358" s="5" t="s">
        <v>998</v>
      </c>
      <c r="P358" s="5" t="s">
        <v>1080</v>
      </c>
      <c r="Q358" s="5"/>
      <c r="R358" s="10" t="s">
        <v>1081</v>
      </c>
    </row>
    <row r="359" spans="1:18" ht="27" x14ac:dyDescent="0.3">
      <c r="A359" s="9">
        <v>2968</v>
      </c>
      <c r="B359" s="8" t="s">
        <v>294</v>
      </c>
      <c r="C359" s="5" t="e">
        <v>#N/A</v>
      </c>
      <c r="D359" s="5" t="s">
        <v>295</v>
      </c>
      <c r="E359" s="5" t="str">
        <f>LEFT(표1[[#This Row],[HS 6 digit]], 4)</f>
        <v>2937</v>
      </c>
      <c r="F359" s="5" t="s">
        <v>994</v>
      </c>
      <c r="G359" s="5" t="s">
        <v>995</v>
      </c>
      <c r="H359" s="5" t="s">
        <v>994</v>
      </c>
      <c r="I359" s="5" t="s">
        <v>1693</v>
      </c>
      <c r="J359" s="5" t="s">
        <v>1694</v>
      </c>
      <c r="K359" s="5" t="s">
        <v>1695</v>
      </c>
      <c r="L359" s="7">
        <v>0.1</v>
      </c>
      <c r="M359" s="5" t="s">
        <v>1275</v>
      </c>
      <c r="N359" s="5" t="s">
        <v>1079</v>
      </c>
      <c r="O359" s="5" t="s">
        <v>998</v>
      </c>
      <c r="P359" s="5" t="s">
        <v>1080</v>
      </c>
      <c r="Q359" s="5"/>
      <c r="R359" s="10" t="s">
        <v>1081</v>
      </c>
    </row>
    <row r="360" spans="1:18" ht="27" x14ac:dyDescent="0.3">
      <c r="A360" s="9">
        <v>2969</v>
      </c>
      <c r="B360" s="8" t="s">
        <v>296</v>
      </c>
      <c r="C360" s="5" t="e">
        <v>#N/A</v>
      </c>
      <c r="D360" s="5" t="s">
        <v>297</v>
      </c>
      <c r="E360" s="5" t="str">
        <f>LEFT(표1[[#This Row],[HS 6 digit]], 4)</f>
        <v>2937</v>
      </c>
      <c r="F360" s="5" t="s">
        <v>994</v>
      </c>
      <c r="G360" s="5" t="s">
        <v>995</v>
      </c>
      <c r="H360" s="5"/>
      <c r="I360" s="5" t="s">
        <v>25</v>
      </c>
      <c r="J360" s="5"/>
      <c r="K360" s="5" t="s">
        <v>1198</v>
      </c>
      <c r="L360" s="7">
        <v>0.1</v>
      </c>
      <c r="M360" s="5" t="s">
        <v>1275</v>
      </c>
      <c r="N360" s="5" t="s">
        <v>1079</v>
      </c>
      <c r="O360" s="5" t="s">
        <v>998</v>
      </c>
      <c r="P360" s="5" t="s">
        <v>1080</v>
      </c>
      <c r="Q360" s="5"/>
      <c r="R360" s="10" t="s">
        <v>1081</v>
      </c>
    </row>
    <row r="361" spans="1:18" ht="27" x14ac:dyDescent="0.3">
      <c r="A361" s="9">
        <v>2970</v>
      </c>
      <c r="B361" s="8" t="s">
        <v>298</v>
      </c>
      <c r="C361" s="5" t="e">
        <v>#N/A</v>
      </c>
      <c r="D361" s="5" t="s">
        <v>299</v>
      </c>
      <c r="E361" s="5" t="str">
        <f>LEFT(표1[[#This Row],[HS 6 digit]], 4)</f>
        <v>2937</v>
      </c>
      <c r="F361" s="5" t="s">
        <v>994</v>
      </c>
      <c r="G361" s="5" t="s">
        <v>995</v>
      </c>
      <c r="H361" s="5"/>
      <c r="I361" s="5" t="s">
        <v>300</v>
      </c>
      <c r="J361" s="5"/>
      <c r="K361" s="5" t="s">
        <v>1696</v>
      </c>
      <c r="L361" s="7">
        <v>0.1</v>
      </c>
      <c r="M361" s="5"/>
      <c r="N361" s="5" t="s">
        <v>1079</v>
      </c>
      <c r="O361" s="5" t="s">
        <v>998</v>
      </c>
      <c r="P361" s="5" t="s">
        <v>1080</v>
      </c>
      <c r="Q361" s="5"/>
      <c r="R361" s="10" t="s">
        <v>1081</v>
      </c>
    </row>
    <row r="362" spans="1:18" ht="27" x14ac:dyDescent="0.3">
      <c r="A362" s="9">
        <v>2971</v>
      </c>
      <c r="B362" s="8" t="s">
        <v>301</v>
      </c>
      <c r="C362" s="5" t="e">
        <v>#N/A</v>
      </c>
      <c r="D362" s="5" t="s">
        <v>302</v>
      </c>
      <c r="E362" s="5" t="str">
        <f>LEFT(표1[[#This Row],[HS 6 digit]], 4)</f>
        <v>2937</v>
      </c>
      <c r="F362" s="5" t="s">
        <v>994</v>
      </c>
      <c r="G362" s="5" t="s">
        <v>995</v>
      </c>
      <c r="H362" s="5" t="s">
        <v>994</v>
      </c>
      <c r="I362" s="5" t="s">
        <v>1697</v>
      </c>
      <c r="J362" s="5" t="s">
        <v>1698</v>
      </c>
      <c r="K362" s="5" t="s">
        <v>1699</v>
      </c>
      <c r="L362" s="7">
        <v>0.1</v>
      </c>
      <c r="M362" s="5" t="s">
        <v>1275</v>
      </c>
      <c r="N362" s="5" t="s">
        <v>1079</v>
      </c>
      <c r="O362" s="5" t="s">
        <v>998</v>
      </c>
      <c r="P362" s="5" t="s">
        <v>1080</v>
      </c>
      <c r="Q362" s="5"/>
      <c r="R362" s="10" t="s">
        <v>1081</v>
      </c>
    </row>
    <row r="363" spans="1:18" ht="27" x14ac:dyDescent="0.3">
      <c r="A363" s="9">
        <v>2972</v>
      </c>
      <c r="B363" s="8" t="s">
        <v>303</v>
      </c>
      <c r="C363" s="5" t="e">
        <v>#N/A</v>
      </c>
      <c r="D363" s="5" t="s">
        <v>304</v>
      </c>
      <c r="E363" s="5" t="str">
        <f>LEFT(표1[[#This Row],[HS 6 digit]], 4)</f>
        <v>2937</v>
      </c>
      <c r="F363" s="5" t="s">
        <v>994</v>
      </c>
      <c r="G363" s="5" t="s">
        <v>995</v>
      </c>
      <c r="H363" s="5" t="s">
        <v>994</v>
      </c>
      <c r="I363" s="5" t="s">
        <v>305</v>
      </c>
      <c r="J363" s="5" t="s">
        <v>1700</v>
      </c>
      <c r="K363" s="5" t="s">
        <v>1701</v>
      </c>
      <c r="L363" s="7">
        <v>0.1</v>
      </c>
      <c r="M363" s="5"/>
      <c r="N363" s="5" t="s">
        <v>1079</v>
      </c>
      <c r="O363" s="5" t="s">
        <v>998</v>
      </c>
      <c r="P363" s="5" t="s">
        <v>1080</v>
      </c>
      <c r="Q363" s="5"/>
      <c r="R363" s="10" t="s">
        <v>1081</v>
      </c>
    </row>
    <row r="364" spans="1:18" ht="27" x14ac:dyDescent="0.3">
      <c r="A364" s="9">
        <v>2973</v>
      </c>
      <c r="B364" s="8" t="s">
        <v>306</v>
      </c>
      <c r="C364" s="5" t="e">
        <v>#N/A</v>
      </c>
      <c r="D364" s="5" t="s">
        <v>307</v>
      </c>
      <c r="E364" s="5" t="str">
        <f>LEFT(표1[[#This Row],[HS 6 digit]], 4)</f>
        <v>2937</v>
      </c>
      <c r="F364" s="5" t="s">
        <v>994</v>
      </c>
      <c r="G364" s="5" t="s">
        <v>995</v>
      </c>
      <c r="H364" s="5"/>
      <c r="I364" s="5" t="s">
        <v>25</v>
      </c>
      <c r="J364" s="5"/>
      <c r="K364" s="5" t="s">
        <v>1198</v>
      </c>
      <c r="L364" s="7">
        <v>0.1</v>
      </c>
      <c r="M364" s="5" t="s">
        <v>1275</v>
      </c>
      <c r="N364" s="5" t="s">
        <v>1079</v>
      </c>
      <c r="O364" s="5" t="s">
        <v>998</v>
      </c>
      <c r="P364" s="5" t="s">
        <v>1080</v>
      </c>
      <c r="Q364" s="5"/>
      <c r="R364" s="10" t="s">
        <v>1081</v>
      </c>
    </row>
    <row r="365" spans="1:18" ht="27" x14ac:dyDescent="0.3">
      <c r="A365" s="9">
        <v>2974</v>
      </c>
      <c r="B365" s="8" t="s">
        <v>308</v>
      </c>
      <c r="C365" s="5" t="e">
        <v>#N/A</v>
      </c>
      <c r="D365" s="5" t="s">
        <v>309</v>
      </c>
      <c r="E365" s="5" t="str">
        <f>LEFT(표1[[#This Row],[HS 6 digit]], 4)</f>
        <v>2937</v>
      </c>
      <c r="F365" s="5" t="s">
        <v>994</v>
      </c>
      <c r="G365" s="5" t="s">
        <v>995</v>
      </c>
      <c r="H365" s="5"/>
      <c r="I365" s="5" t="s">
        <v>1702</v>
      </c>
      <c r="J365" s="5"/>
      <c r="K365" s="5" t="s">
        <v>1703</v>
      </c>
      <c r="L365" s="7">
        <v>0.1</v>
      </c>
      <c r="M365" s="5" t="s">
        <v>1275</v>
      </c>
      <c r="N365" s="5" t="s">
        <v>1079</v>
      </c>
      <c r="O365" s="5" t="s">
        <v>998</v>
      </c>
      <c r="P365" s="5" t="s">
        <v>1080</v>
      </c>
      <c r="Q365" s="5"/>
      <c r="R365" s="10" t="s">
        <v>1081</v>
      </c>
    </row>
    <row r="366" spans="1:18" ht="27" x14ac:dyDescent="0.3">
      <c r="A366" s="9">
        <v>2975</v>
      </c>
      <c r="B366" s="8" t="s">
        <v>310</v>
      </c>
      <c r="C366" s="5" t="e">
        <v>#N/A</v>
      </c>
      <c r="D366" s="5" t="s">
        <v>311</v>
      </c>
      <c r="E366" s="5" t="str">
        <f>LEFT(표1[[#This Row],[HS 6 digit]], 4)</f>
        <v>2937</v>
      </c>
      <c r="F366" s="5" t="s">
        <v>994</v>
      </c>
      <c r="G366" s="5" t="s">
        <v>995</v>
      </c>
      <c r="H366" s="5"/>
      <c r="I366" s="5" t="s">
        <v>25</v>
      </c>
      <c r="J366" s="5"/>
      <c r="K366" s="6" t="s">
        <v>1704</v>
      </c>
      <c r="L366" s="7">
        <v>0.1</v>
      </c>
      <c r="M366" s="5" t="s">
        <v>1275</v>
      </c>
      <c r="N366" s="5" t="e">
        <v>#N/A</v>
      </c>
      <c r="O366" s="5" t="s">
        <v>998</v>
      </c>
      <c r="P366" s="5"/>
      <c r="Q366" s="5"/>
      <c r="R366" s="10"/>
    </row>
    <row r="367" spans="1:18" x14ac:dyDescent="0.3">
      <c r="A367" s="9">
        <v>2976</v>
      </c>
      <c r="B367" s="8" t="s">
        <v>312</v>
      </c>
      <c r="C367" s="5" t="e">
        <v>#N/A</v>
      </c>
      <c r="D367" s="5" t="s">
        <v>311</v>
      </c>
      <c r="E367" s="5" t="str">
        <f>LEFT(표1[[#This Row],[HS 6 digit]], 4)</f>
        <v>2937</v>
      </c>
      <c r="F367" s="5" t="s">
        <v>994</v>
      </c>
      <c r="G367" s="5" t="s">
        <v>995</v>
      </c>
      <c r="H367" s="5"/>
      <c r="I367" s="5" t="s">
        <v>25</v>
      </c>
      <c r="J367" s="5"/>
      <c r="K367" s="6" t="s">
        <v>1008</v>
      </c>
      <c r="L367" s="7">
        <v>0.1</v>
      </c>
      <c r="M367" s="5" t="s">
        <v>1275</v>
      </c>
      <c r="N367" s="5" t="e">
        <v>#N/A</v>
      </c>
      <c r="O367" s="5" t="s">
        <v>998</v>
      </c>
      <c r="P367" s="5"/>
      <c r="Q367" s="5"/>
      <c r="R367" s="10"/>
    </row>
    <row r="368" spans="1:18" ht="27" x14ac:dyDescent="0.3">
      <c r="A368" s="9">
        <v>2977</v>
      </c>
      <c r="B368" s="8" t="s">
        <v>313</v>
      </c>
      <c r="C368" s="5" t="e">
        <v>#N/A</v>
      </c>
      <c r="D368" s="5" t="s">
        <v>311</v>
      </c>
      <c r="E368" s="5" t="str">
        <f>LEFT(표1[[#This Row],[HS 6 digit]], 4)</f>
        <v>2937</v>
      </c>
      <c r="F368" s="5" t="s">
        <v>994</v>
      </c>
      <c r="G368" s="5" t="s">
        <v>995</v>
      </c>
      <c r="H368" s="5"/>
      <c r="I368" s="5" t="s">
        <v>25</v>
      </c>
      <c r="J368" s="5"/>
      <c r="K368" s="6" t="s">
        <v>1705</v>
      </c>
      <c r="L368" s="7">
        <v>0.1</v>
      </c>
      <c r="M368" s="5" t="s">
        <v>1275</v>
      </c>
      <c r="N368" s="5" t="e">
        <v>#N/A</v>
      </c>
      <c r="O368" s="5" t="s">
        <v>998</v>
      </c>
      <c r="P368" s="5"/>
      <c r="Q368" s="5"/>
      <c r="R368" s="10"/>
    </row>
    <row r="369" spans="1:18" x14ac:dyDescent="0.3">
      <c r="A369" s="9">
        <v>2978</v>
      </c>
      <c r="B369" s="8" t="s">
        <v>314</v>
      </c>
      <c r="C369" s="5" t="e">
        <v>#N/A</v>
      </c>
      <c r="D369" s="5" t="s">
        <v>311</v>
      </c>
      <c r="E369" s="5" t="str">
        <f>LEFT(표1[[#This Row],[HS 6 digit]], 4)</f>
        <v>2937</v>
      </c>
      <c r="F369" s="5" t="s">
        <v>994</v>
      </c>
      <c r="G369" s="5" t="s">
        <v>995</v>
      </c>
      <c r="H369" s="5" t="s">
        <v>994</v>
      </c>
      <c r="I369" s="5" t="s">
        <v>25</v>
      </c>
      <c r="J369" s="5" t="s">
        <v>25</v>
      </c>
      <c r="K369" s="6" t="s">
        <v>1555</v>
      </c>
      <c r="L369" s="7">
        <v>0.1</v>
      </c>
      <c r="M369" s="5" t="s">
        <v>1275</v>
      </c>
      <c r="N369" s="5" t="e">
        <v>#N/A</v>
      </c>
      <c r="O369" s="5" t="s">
        <v>998</v>
      </c>
      <c r="P369" s="5"/>
      <c r="Q369" s="5"/>
      <c r="R369" s="10"/>
    </row>
    <row r="370" spans="1:18" ht="27" x14ac:dyDescent="0.3">
      <c r="A370" s="9">
        <v>2979</v>
      </c>
      <c r="B370" s="8" t="s">
        <v>315</v>
      </c>
      <c r="C370" s="5" t="e">
        <v>#N/A</v>
      </c>
      <c r="D370" s="5" t="s">
        <v>316</v>
      </c>
      <c r="E370" s="5" t="str">
        <f>LEFT(표1[[#This Row],[HS 6 digit]], 4)</f>
        <v>2938</v>
      </c>
      <c r="F370" s="5" t="s">
        <v>994</v>
      </c>
      <c r="G370" s="5" t="s">
        <v>995</v>
      </c>
      <c r="H370" s="5"/>
      <c r="I370" s="5" t="s">
        <v>1706</v>
      </c>
      <c r="J370" s="5"/>
      <c r="K370" s="5" t="s">
        <v>1707</v>
      </c>
      <c r="L370" s="7">
        <v>0.1</v>
      </c>
      <c r="M370" s="5" t="s">
        <v>1275</v>
      </c>
      <c r="N370" s="5" t="s">
        <v>1079</v>
      </c>
      <c r="O370" s="5" t="s">
        <v>998</v>
      </c>
      <c r="P370" s="5" t="s">
        <v>1080</v>
      </c>
      <c r="Q370" s="5"/>
      <c r="R370" s="10" t="s">
        <v>1081</v>
      </c>
    </row>
    <row r="371" spans="1:18" ht="27" x14ac:dyDescent="0.3">
      <c r="A371" s="9">
        <v>2980</v>
      </c>
      <c r="B371" s="8" t="s">
        <v>317</v>
      </c>
      <c r="C371" s="5" t="e">
        <v>#N/A</v>
      </c>
      <c r="D371" s="5" t="s">
        <v>318</v>
      </c>
      <c r="E371" s="5" t="str">
        <f>LEFT(표1[[#This Row],[HS 6 digit]], 4)</f>
        <v>2938</v>
      </c>
      <c r="F371" s="5" t="s">
        <v>994</v>
      </c>
      <c r="G371" s="5" t="s">
        <v>995</v>
      </c>
      <c r="H371" s="5"/>
      <c r="I371" s="5" t="s">
        <v>25</v>
      </c>
      <c r="J371" s="5"/>
      <c r="K371" s="5" t="s">
        <v>1708</v>
      </c>
      <c r="L371" s="7">
        <v>0.1</v>
      </c>
      <c r="M371" s="5" t="s">
        <v>1275</v>
      </c>
      <c r="N371" s="5" t="s">
        <v>1079</v>
      </c>
      <c r="O371" s="5" t="s">
        <v>998</v>
      </c>
      <c r="P371" s="5" t="s">
        <v>1080</v>
      </c>
      <c r="Q371" s="5"/>
      <c r="R371" s="10" t="s">
        <v>1081</v>
      </c>
    </row>
    <row r="372" spans="1:18" ht="27" x14ac:dyDescent="0.3">
      <c r="A372" s="9">
        <v>2981</v>
      </c>
      <c r="B372" s="8" t="s">
        <v>319</v>
      </c>
      <c r="C372" s="5" t="e">
        <v>#N/A</v>
      </c>
      <c r="D372" s="5" t="s">
        <v>318</v>
      </c>
      <c r="E372" s="5" t="str">
        <f>LEFT(표1[[#This Row],[HS 6 digit]], 4)</f>
        <v>2938</v>
      </c>
      <c r="F372" s="5" t="s">
        <v>994</v>
      </c>
      <c r="G372" s="5" t="s">
        <v>995</v>
      </c>
      <c r="H372" s="5" t="s">
        <v>994</v>
      </c>
      <c r="I372" s="5" t="s">
        <v>25</v>
      </c>
      <c r="J372" s="5" t="s">
        <v>1709</v>
      </c>
      <c r="K372" s="5" t="s">
        <v>1710</v>
      </c>
      <c r="L372" s="7">
        <v>0.1</v>
      </c>
      <c r="M372" s="5" t="s">
        <v>1275</v>
      </c>
      <c r="N372" s="5" t="s">
        <v>1079</v>
      </c>
      <c r="O372" s="5" t="s">
        <v>998</v>
      </c>
      <c r="P372" s="5" t="s">
        <v>1080</v>
      </c>
      <c r="Q372" s="5"/>
      <c r="R372" s="10" t="s">
        <v>1081</v>
      </c>
    </row>
    <row r="373" spans="1:18" ht="27" x14ac:dyDescent="0.3">
      <c r="A373" s="9">
        <v>2982</v>
      </c>
      <c r="B373" s="8" t="s">
        <v>320</v>
      </c>
      <c r="C373" s="5" t="e">
        <v>#N/A</v>
      </c>
      <c r="D373" s="5" t="s">
        <v>318</v>
      </c>
      <c r="E373" s="5" t="str">
        <f>LEFT(표1[[#This Row],[HS 6 digit]], 4)</f>
        <v>2938</v>
      </c>
      <c r="F373" s="5" t="s">
        <v>994</v>
      </c>
      <c r="G373" s="5" t="s">
        <v>995</v>
      </c>
      <c r="H373" s="5" t="s">
        <v>994</v>
      </c>
      <c r="I373" s="5" t="s">
        <v>25</v>
      </c>
      <c r="J373" s="5" t="s">
        <v>25</v>
      </c>
      <c r="K373" s="5" t="s">
        <v>1083</v>
      </c>
      <c r="L373" s="7">
        <v>0.1</v>
      </c>
      <c r="M373" s="5" t="s">
        <v>1275</v>
      </c>
      <c r="N373" s="5" t="s">
        <v>1079</v>
      </c>
      <c r="O373" s="5" t="s">
        <v>998</v>
      </c>
      <c r="P373" s="5" t="s">
        <v>1080</v>
      </c>
      <c r="Q373" s="5"/>
      <c r="R373" s="10" t="s">
        <v>1081</v>
      </c>
    </row>
    <row r="374" spans="1:18" ht="27" x14ac:dyDescent="0.3">
      <c r="A374" s="9">
        <v>2983</v>
      </c>
      <c r="B374" s="8" t="s">
        <v>321</v>
      </c>
      <c r="C374" s="5" t="e">
        <v>#N/A</v>
      </c>
      <c r="D374" s="5" t="s">
        <v>322</v>
      </c>
      <c r="E374" s="5" t="str">
        <f>LEFT(표1[[#This Row],[HS 6 digit]], 4)</f>
        <v>2939</v>
      </c>
      <c r="F374" s="5" t="s">
        <v>994</v>
      </c>
      <c r="G374" s="5" t="s">
        <v>995</v>
      </c>
      <c r="H374" s="5"/>
      <c r="I374" s="5" t="s">
        <v>1711</v>
      </c>
      <c r="J374" s="5"/>
      <c r="K374" s="5" t="s">
        <v>1712</v>
      </c>
      <c r="L374" s="7">
        <v>0.1</v>
      </c>
      <c r="M374" s="5"/>
      <c r="N374" s="5" t="s">
        <v>1079</v>
      </c>
      <c r="O374" s="5" t="s">
        <v>998</v>
      </c>
      <c r="P374" s="5" t="s">
        <v>1080</v>
      </c>
      <c r="Q374" s="5"/>
      <c r="R374" s="10" t="s">
        <v>1081</v>
      </c>
    </row>
    <row r="375" spans="1:18" ht="27" x14ac:dyDescent="0.3">
      <c r="A375" s="9">
        <v>2984</v>
      </c>
      <c r="B375" s="8" t="s">
        <v>323</v>
      </c>
      <c r="C375" s="5" t="e">
        <v>#N/A</v>
      </c>
      <c r="D375" s="5" t="s">
        <v>324</v>
      </c>
      <c r="E375" s="5" t="str">
        <f>LEFT(표1[[#This Row],[HS 6 digit]], 4)</f>
        <v>2939</v>
      </c>
      <c r="F375" s="5" t="s">
        <v>994</v>
      </c>
      <c r="G375" s="5" t="s">
        <v>995</v>
      </c>
      <c r="H375" s="5" t="s">
        <v>994</v>
      </c>
      <c r="I375" s="5" t="s">
        <v>25</v>
      </c>
      <c r="J375" s="5" t="s">
        <v>25</v>
      </c>
      <c r="K375" s="5" t="s">
        <v>1128</v>
      </c>
      <c r="L375" s="7">
        <v>0.1</v>
      </c>
      <c r="M375" s="5"/>
      <c r="N375" s="5" t="s">
        <v>1079</v>
      </c>
      <c r="O375" s="5" t="s">
        <v>998</v>
      </c>
      <c r="P375" s="5" t="s">
        <v>1080</v>
      </c>
      <c r="Q375" s="5"/>
      <c r="R375" s="10" t="s">
        <v>1081</v>
      </c>
    </row>
    <row r="376" spans="1:18" ht="27" x14ac:dyDescent="0.3">
      <c r="A376" s="9">
        <v>2985</v>
      </c>
      <c r="B376" s="8" t="s">
        <v>325</v>
      </c>
      <c r="C376" s="5" t="e">
        <v>#N/A</v>
      </c>
      <c r="D376" s="5" t="s">
        <v>326</v>
      </c>
      <c r="E376" s="5" t="str">
        <f>LEFT(표1[[#This Row],[HS 6 digit]], 4)</f>
        <v>2939</v>
      </c>
      <c r="F376" s="5" t="s">
        <v>994</v>
      </c>
      <c r="G376" s="5" t="s">
        <v>995</v>
      </c>
      <c r="H376" s="5"/>
      <c r="I376" s="5" t="s">
        <v>1713</v>
      </c>
      <c r="J376" s="5"/>
      <c r="K376" s="5" t="s">
        <v>1714</v>
      </c>
      <c r="L376" s="7">
        <v>0.1</v>
      </c>
      <c r="M376" s="5"/>
      <c r="N376" s="5" t="s">
        <v>1079</v>
      </c>
      <c r="O376" s="5" t="s">
        <v>998</v>
      </c>
      <c r="P376" s="5" t="s">
        <v>1080</v>
      </c>
      <c r="Q376" s="5"/>
      <c r="R376" s="10" t="s">
        <v>1081</v>
      </c>
    </row>
    <row r="377" spans="1:18" ht="27" x14ac:dyDescent="0.3">
      <c r="A377" s="9">
        <v>2986</v>
      </c>
      <c r="B377" s="8" t="s">
        <v>327</v>
      </c>
      <c r="C377" s="5" t="e">
        <v>#N/A</v>
      </c>
      <c r="D377" s="5" t="s">
        <v>326</v>
      </c>
      <c r="E377" s="5" t="str">
        <f>LEFT(표1[[#This Row],[HS 6 digit]], 4)</f>
        <v>2939</v>
      </c>
      <c r="F377" s="5" t="s">
        <v>994</v>
      </c>
      <c r="G377" s="5" t="s">
        <v>995</v>
      </c>
      <c r="H377" s="5"/>
      <c r="I377" s="5" t="s">
        <v>1713</v>
      </c>
      <c r="J377" s="5"/>
      <c r="K377" s="5" t="s">
        <v>1715</v>
      </c>
      <c r="L377" s="7">
        <v>0.1</v>
      </c>
      <c r="M377" s="5"/>
      <c r="N377" s="5" t="s">
        <v>1079</v>
      </c>
      <c r="O377" s="5" t="s">
        <v>998</v>
      </c>
      <c r="P377" s="5" t="s">
        <v>1080</v>
      </c>
      <c r="Q377" s="5"/>
      <c r="R377" s="10" t="s">
        <v>1081</v>
      </c>
    </row>
    <row r="378" spans="1:18" ht="27" x14ac:dyDescent="0.3">
      <c r="A378" s="9">
        <v>2987</v>
      </c>
      <c r="B378" s="8" t="s">
        <v>328</v>
      </c>
      <c r="C378" s="5" t="e">
        <v>#N/A</v>
      </c>
      <c r="D378" s="5" t="s">
        <v>326</v>
      </c>
      <c r="E378" s="5" t="str">
        <f>LEFT(표1[[#This Row],[HS 6 digit]], 4)</f>
        <v>2939</v>
      </c>
      <c r="F378" s="5" t="s">
        <v>994</v>
      </c>
      <c r="G378" s="5" t="s">
        <v>995</v>
      </c>
      <c r="H378" s="5"/>
      <c r="I378" s="5" t="s">
        <v>1713</v>
      </c>
      <c r="J378" s="5"/>
      <c r="K378" s="5" t="s">
        <v>1716</v>
      </c>
      <c r="L378" s="7">
        <v>0.1</v>
      </c>
      <c r="M378" s="5"/>
      <c r="N378" s="5" t="s">
        <v>1079</v>
      </c>
      <c r="O378" s="5" t="s">
        <v>998</v>
      </c>
      <c r="P378" s="5" t="s">
        <v>1080</v>
      </c>
      <c r="Q378" s="5"/>
      <c r="R378" s="10" t="s">
        <v>1081</v>
      </c>
    </row>
    <row r="379" spans="1:18" ht="27" x14ac:dyDescent="0.3">
      <c r="A379" s="9">
        <v>2988</v>
      </c>
      <c r="B379" s="8" t="s">
        <v>329</v>
      </c>
      <c r="C379" s="5" t="e">
        <v>#N/A</v>
      </c>
      <c r="D379" s="5" t="s">
        <v>326</v>
      </c>
      <c r="E379" s="5" t="str">
        <f>LEFT(표1[[#This Row],[HS 6 digit]], 4)</f>
        <v>2939</v>
      </c>
      <c r="F379" s="5" t="s">
        <v>994</v>
      </c>
      <c r="G379" s="5" t="s">
        <v>995</v>
      </c>
      <c r="H379" s="5"/>
      <c r="I379" s="5" t="s">
        <v>1713</v>
      </c>
      <c r="J379" s="5"/>
      <c r="K379" s="5" t="s">
        <v>1717</v>
      </c>
      <c r="L379" s="7">
        <v>0.1</v>
      </c>
      <c r="M379" s="5"/>
      <c r="N379" s="5" t="s">
        <v>1079</v>
      </c>
      <c r="O379" s="5" t="s">
        <v>998</v>
      </c>
      <c r="P379" s="5" t="s">
        <v>1080</v>
      </c>
      <c r="Q379" s="5"/>
      <c r="R379" s="10" t="s">
        <v>1081</v>
      </c>
    </row>
    <row r="380" spans="1:18" ht="27" x14ac:dyDescent="0.3">
      <c r="A380" s="9">
        <v>2989</v>
      </c>
      <c r="B380" s="8" t="s">
        <v>330</v>
      </c>
      <c r="C380" s="5" t="e">
        <v>#N/A</v>
      </c>
      <c r="D380" s="5" t="s">
        <v>326</v>
      </c>
      <c r="E380" s="5" t="str">
        <f>LEFT(표1[[#This Row],[HS 6 digit]], 4)</f>
        <v>2939</v>
      </c>
      <c r="F380" s="5" t="s">
        <v>994</v>
      </c>
      <c r="G380" s="5" t="s">
        <v>995</v>
      </c>
      <c r="H380" s="5"/>
      <c r="I380" s="5" t="s">
        <v>1713</v>
      </c>
      <c r="J380" s="5"/>
      <c r="K380" s="5" t="s">
        <v>1083</v>
      </c>
      <c r="L380" s="7">
        <v>0.1</v>
      </c>
      <c r="M380" s="5"/>
      <c r="N380" s="5" t="s">
        <v>1079</v>
      </c>
      <c r="O380" s="5" t="s">
        <v>998</v>
      </c>
      <c r="P380" s="5" t="s">
        <v>1080</v>
      </c>
      <c r="Q380" s="5"/>
      <c r="R380" s="10" t="s">
        <v>1081</v>
      </c>
    </row>
    <row r="381" spans="1:18" ht="27" x14ac:dyDescent="0.3">
      <c r="A381" s="9">
        <v>2990</v>
      </c>
      <c r="B381" s="8" t="s">
        <v>331</v>
      </c>
      <c r="C381" s="5" t="e">
        <v>#N/A</v>
      </c>
      <c r="D381" s="5" t="s">
        <v>332</v>
      </c>
      <c r="E381" s="5" t="str">
        <f>LEFT(표1[[#This Row],[HS 6 digit]], 4)</f>
        <v>2939</v>
      </c>
      <c r="F381" s="5" t="s">
        <v>994</v>
      </c>
      <c r="G381" s="5" t="s">
        <v>995</v>
      </c>
      <c r="H381" s="5" t="s">
        <v>994</v>
      </c>
      <c r="I381" s="5" t="s">
        <v>1718</v>
      </c>
      <c r="J381" s="5" t="s">
        <v>1719</v>
      </c>
      <c r="K381" s="5" t="s">
        <v>1720</v>
      </c>
      <c r="L381" s="7">
        <v>0.1</v>
      </c>
      <c r="M381" s="5"/>
      <c r="N381" s="5" t="s">
        <v>1079</v>
      </c>
      <c r="O381" s="5" t="s">
        <v>998</v>
      </c>
      <c r="P381" s="5" t="s">
        <v>1080</v>
      </c>
      <c r="Q381" s="5"/>
      <c r="R381" s="10" t="s">
        <v>1081</v>
      </c>
    </row>
    <row r="382" spans="1:18" ht="27" x14ac:dyDescent="0.3">
      <c r="A382" s="9">
        <v>2991</v>
      </c>
      <c r="B382" s="8" t="s">
        <v>333</v>
      </c>
      <c r="C382" s="5" t="e">
        <v>#N/A</v>
      </c>
      <c r="D382" s="5" t="s">
        <v>334</v>
      </c>
      <c r="E382" s="5" t="str">
        <f>LEFT(표1[[#This Row],[HS 6 digit]], 4)</f>
        <v>2939</v>
      </c>
      <c r="F382" s="5" t="s">
        <v>994</v>
      </c>
      <c r="G382" s="5" t="s">
        <v>995</v>
      </c>
      <c r="H382" s="5" t="s">
        <v>994</v>
      </c>
      <c r="I382" s="5" t="s">
        <v>1721</v>
      </c>
      <c r="J382" s="5" t="s">
        <v>1722</v>
      </c>
      <c r="K382" s="5" t="s">
        <v>1723</v>
      </c>
      <c r="L382" s="7">
        <v>0.1</v>
      </c>
      <c r="M382" s="5"/>
      <c r="N382" s="5" t="s">
        <v>1079</v>
      </c>
      <c r="O382" s="5" t="s">
        <v>998</v>
      </c>
      <c r="P382" s="5" t="s">
        <v>1080</v>
      </c>
      <c r="Q382" s="5"/>
      <c r="R382" s="10" t="s">
        <v>1081</v>
      </c>
    </row>
    <row r="383" spans="1:18" ht="27" x14ac:dyDescent="0.3">
      <c r="A383" s="9">
        <v>2992</v>
      </c>
      <c r="B383" s="8" t="s">
        <v>335</v>
      </c>
      <c r="C383" s="5" t="e">
        <v>#N/A</v>
      </c>
      <c r="D383" s="5" t="s">
        <v>334</v>
      </c>
      <c r="E383" s="5" t="str">
        <f>LEFT(표1[[#This Row],[HS 6 digit]], 4)</f>
        <v>2939</v>
      </c>
      <c r="F383" s="5" t="s">
        <v>994</v>
      </c>
      <c r="G383" s="5" t="s">
        <v>995</v>
      </c>
      <c r="H383" s="5"/>
      <c r="I383" s="5" t="s">
        <v>1721</v>
      </c>
      <c r="J383" s="5"/>
      <c r="K383" s="5" t="s">
        <v>1724</v>
      </c>
      <c r="L383" s="7">
        <v>0.1</v>
      </c>
      <c r="M383" s="5"/>
      <c r="N383" s="5" t="s">
        <v>1079</v>
      </c>
      <c r="O383" s="5" t="s">
        <v>998</v>
      </c>
      <c r="P383" s="5" t="s">
        <v>1080</v>
      </c>
      <c r="Q383" s="5"/>
      <c r="R383" s="10" t="s">
        <v>1081</v>
      </c>
    </row>
    <row r="384" spans="1:18" ht="27" x14ac:dyDescent="0.3">
      <c r="A384" s="9">
        <v>2993</v>
      </c>
      <c r="B384" s="8" t="s">
        <v>336</v>
      </c>
      <c r="C384" s="5" t="e">
        <v>#N/A</v>
      </c>
      <c r="D384" s="5" t="s">
        <v>334</v>
      </c>
      <c r="E384" s="5" t="str">
        <f>LEFT(표1[[#This Row],[HS 6 digit]], 4)</f>
        <v>2939</v>
      </c>
      <c r="F384" s="5" t="s">
        <v>994</v>
      </c>
      <c r="G384" s="5" t="s">
        <v>995</v>
      </c>
      <c r="H384" s="5" t="s">
        <v>994</v>
      </c>
      <c r="I384" s="5" t="s">
        <v>1721</v>
      </c>
      <c r="J384" s="5" t="s">
        <v>1725</v>
      </c>
      <c r="K384" s="5" t="s">
        <v>1083</v>
      </c>
      <c r="L384" s="7">
        <v>0.1</v>
      </c>
      <c r="M384" s="5"/>
      <c r="N384" s="5" t="s">
        <v>1079</v>
      </c>
      <c r="O384" s="5" t="s">
        <v>998</v>
      </c>
      <c r="P384" s="5" t="s">
        <v>1080</v>
      </c>
      <c r="Q384" s="5"/>
      <c r="R384" s="10" t="s">
        <v>1081</v>
      </c>
    </row>
    <row r="385" spans="1:18" ht="27" x14ac:dyDescent="0.3">
      <c r="A385" s="9">
        <v>2994</v>
      </c>
      <c r="B385" s="8" t="s">
        <v>337</v>
      </c>
      <c r="C385" s="5" t="e">
        <v>#N/A</v>
      </c>
      <c r="D385" s="5" t="s">
        <v>338</v>
      </c>
      <c r="E385" s="5" t="str">
        <f>LEFT(표1[[#This Row],[HS 6 digit]], 4)</f>
        <v>2939</v>
      </c>
      <c r="F385" s="5" t="s">
        <v>994</v>
      </c>
      <c r="G385" s="5" t="s">
        <v>995</v>
      </c>
      <c r="H385" s="5"/>
      <c r="I385" s="5" t="s">
        <v>1726</v>
      </c>
      <c r="J385" s="5"/>
      <c r="K385" s="5" t="s">
        <v>1727</v>
      </c>
      <c r="L385" s="7">
        <v>0.1</v>
      </c>
      <c r="M385" s="5"/>
      <c r="N385" s="5" t="s">
        <v>1079</v>
      </c>
      <c r="O385" s="5" t="s">
        <v>998</v>
      </c>
      <c r="P385" s="5" t="s">
        <v>1080</v>
      </c>
      <c r="Q385" s="5"/>
      <c r="R385" s="10" t="s">
        <v>1081</v>
      </c>
    </row>
    <row r="386" spans="1:18" ht="27" x14ac:dyDescent="0.3">
      <c r="A386" s="9">
        <v>2995</v>
      </c>
      <c r="B386" s="8" t="s">
        <v>339</v>
      </c>
      <c r="C386" s="5" t="e">
        <v>#N/A</v>
      </c>
      <c r="D386" s="5" t="s">
        <v>340</v>
      </c>
      <c r="E386" s="5" t="str">
        <f>LEFT(표1[[#This Row],[HS 6 digit]], 4)</f>
        <v>2939</v>
      </c>
      <c r="F386" s="5" t="s">
        <v>994</v>
      </c>
      <c r="G386" s="5" t="s">
        <v>995</v>
      </c>
      <c r="H386" s="5" t="s">
        <v>994</v>
      </c>
      <c r="I386" s="5" t="s">
        <v>1728</v>
      </c>
      <c r="J386" s="5" t="s">
        <v>1729</v>
      </c>
      <c r="K386" s="5" t="s">
        <v>1730</v>
      </c>
      <c r="L386" s="7">
        <v>0.1</v>
      </c>
      <c r="M386" s="5"/>
      <c r="N386" s="5" t="s">
        <v>1079</v>
      </c>
      <c r="O386" s="5" t="s">
        <v>998</v>
      </c>
      <c r="P386" s="5" t="s">
        <v>1080</v>
      </c>
      <c r="Q386" s="5"/>
      <c r="R386" s="10" t="s">
        <v>1081</v>
      </c>
    </row>
    <row r="387" spans="1:18" ht="40.5" x14ac:dyDescent="0.3">
      <c r="A387" s="9">
        <v>2996</v>
      </c>
      <c r="B387" s="8" t="s">
        <v>341</v>
      </c>
      <c r="C387" s="5" t="e">
        <v>#N/A</v>
      </c>
      <c r="D387" s="5" t="s">
        <v>342</v>
      </c>
      <c r="E387" s="5" t="str">
        <f>LEFT(표1[[#This Row],[HS 6 digit]], 4)</f>
        <v>2939</v>
      </c>
      <c r="F387" s="5" t="s">
        <v>994</v>
      </c>
      <c r="G387" s="5" t="s">
        <v>995</v>
      </c>
      <c r="H387" s="5" t="s">
        <v>994</v>
      </c>
      <c r="I387" s="5" t="s">
        <v>1731</v>
      </c>
      <c r="J387" s="5" t="s">
        <v>1731</v>
      </c>
      <c r="K387" s="6" t="s">
        <v>1732</v>
      </c>
      <c r="L387" s="7">
        <v>0.1</v>
      </c>
      <c r="M387" s="5"/>
      <c r="N387" s="5" t="e">
        <v>#N/A</v>
      </c>
      <c r="O387" s="5" t="s">
        <v>998</v>
      </c>
      <c r="P387" s="5"/>
      <c r="Q387" s="5"/>
      <c r="R387" s="10"/>
    </row>
    <row r="388" spans="1:18" ht="27" x14ac:dyDescent="0.3">
      <c r="A388" s="9">
        <v>2997</v>
      </c>
      <c r="B388" s="8" t="s">
        <v>343</v>
      </c>
      <c r="C388" s="5" t="e">
        <v>#N/A</v>
      </c>
      <c r="D388" s="5" t="s">
        <v>344</v>
      </c>
      <c r="E388" s="5" t="str">
        <f>LEFT(표1[[#This Row],[HS 6 digit]], 4)</f>
        <v>2939</v>
      </c>
      <c r="F388" s="5" t="s">
        <v>994</v>
      </c>
      <c r="G388" s="5" t="s">
        <v>995</v>
      </c>
      <c r="H388" s="5" t="s">
        <v>994</v>
      </c>
      <c r="I388" s="5" t="s">
        <v>25</v>
      </c>
      <c r="J388" s="5" t="s">
        <v>25</v>
      </c>
      <c r="K388" s="5" t="s">
        <v>1198</v>
      </c>
      <c r="L388" s="7">
        <v>0.1</v>
      </c>
      <c r="M388" s="5"/>
      <c r="N388" s="5" t="s">
        <v>1079</v>
      </c>
      <c r="O388" s="5" t="s">
        <v>998</v>
      </c>
      <c r="P388" s="5" t="s">
        <v>1080</v>
      </c>
      <c r="Q388" s="5"/>
      <c r="R388" s="10" t="s">
        <v>1081</v>
      </c>
    </row>
    <row r="389" spans="1:18" ht="27" x14ac:dyDescent="0.3">
      <c r="A389" s="9">
        <v>2998</v>
      </c>
      <c r="B389" s="8" t="s">
        <v>345</v>
      </c>
      <c r="C389" s="5" t="e">
        <v>#N/A</v>
      </c>
      <c r="D389" s="5" t="s">
        <v>346</v>
      </c>
      <c r="E389" s="5" t="str">
        <f>LEFT(표1[[#This Row],[HS 6 digit]], 4)</f>
        <v>2939</v>
      </c>
      <c r="F389" s="5" t="s">
        <v>994</v>
      </c>
      <c r="G389" s="5" t="s">
        <v>995</v>
      </c>
      <c r="H389" s="5" t="s">
        <v>994</v>
      </c>
      <c r="I389" s="5" t="s">
        <v>1733</v>
      </c>
      <c r="J389" s="5" t="s">
        <v>1734</v>
      </c>
      <c r="K389" s="5" t="s">
        <v>1735</v>
      </c>
      <c r="L389" s="7">
        <v>0.1</v>
      </c>
      <c r="M389" s="5"/>
      <c r="N389" s="5" t="s">
        <v>1079</v>
      </c>
      <c r="O389" s="5" t="s">
        <v>998</v>
      </c>
      <c r="P389" s="5" t="s">
        <v>1080</v>
      </c>
      <c r="Q389" s="5"/>
      <c r="R389" s="10" t="s">
        <v>1081</v>
      </c>
    </row>
    <row r="390" spans="1:18" ht="27" x14ac:dyDescent="0.3">
      <c r="A390" s="9">
        <v>2999</v>
      </c>
      <c r="B390" s="8" t="s">
        <v>347</v>
      </c>
      <c r="C390" s="5" t="e">
        <v>#N/A</v>
      </c>
      <c r="D390" s="5" t="s">
        <v>348</v>
      </c>
      <c r="E390" s="5" t="str">
        <f>LEFT(표1[[#This Row],[HS 6 digit]], 4)</f>
        <v>2939</v>
      </c>
      <c r="F390" s="5" t="s">
        <v>994</v>
      </c>
      <c r="G390" s="5" t="s">
        <v>995</v>
      </c>
      <c r="H390" s="5" t="s">
        <v>994</v>
      </c>
      <c r="I390" s="5" t="s">
        <v>25</v>
      </c>
      <c r="J390" s="5" t="s">
        <v>25</v>
      </c>
      <c r="K390" s="5" t="s">
        <v>1198</v>
      </c>
      <c r="L390" s="7">
        <v>0.1</v>
      </c>
      <c r="M390" s="5"/>
      <c r="N390" s="5" t="s">
        <v>1079</v>
      </c>
      <c r="O390" s="5" t="s">
        <v>998</v>
      </c>
      <c r="P390" s="5" t="s">
        <v>1080</v>
      </c>
      <c r="Q390" s="5"/>
      <c r="R390" s="10" t="s">
        <v>1081</v>
      </c>
    </row>
    <row r="391" spans="1:18" ht="27" x14ac:dyDescent="0.3">
      <c r="A391" s="9">
        <v>3000</v>
      </c>
      <c r="B391" s="8" t="s">
        <v>349</v>
      </c>
      <c r="C391" s="5" t="e">
        <v>#N/A</v>
      </c>
      <c r="D391" s="5" t="s">
        <v>350</v>
      </c>
      <c r="E391" s="5" t="str">
        <f>LEFT(표1[[#This Row],[HS 6 digit]], 4)</f>
        <v>2939</v>
      </c>
      <c r="F391" s="5" t="s">
        <v>994</v>
      </c>
      <c r="G391" s="5" t="s">
        <v>995</v>
      </c>
      <c r="H391" s="5" t="s">
        <v>994</v>
      </c>
      <c r="I391" s="5" t="s">
        <v>1736</v>
      </c>
      <c r="J391" s="5" t="s">
        <v>1737</v>
      </c>
      <c r="K391" s="5" t="s">
        <v>1738</v>
      </c>
      <c r="L391" s="7">
        <v>0.1</v>
      </c>
      <c r="M391" s="5"/>
      <c r="N391" s="5" t="s">
        <v>1079</v>
      </c>
      <c r="O391" s="5" t="s">
        <v>998</v>
      </c>
      <c r="P391" s="5" t="s">
        <v>1080</v>
      </c>
      <c r="Q391" s="5"/>
      <c r="R391" s="10" t="s">
        <v>1081</v>
      </c>
    </row>
    <row r="392" spans="1:18" ht="27" x14ac:dyDescent="0.3">
      <c r="A392" s="9">
        <v>3001</v>
      </c>
      <c r="B392" s="8" t="s">
        <v>351</v>
      </c>
      <c r="C392" s="5" t="e">
        <v>#N/A</v>
      </c>
      <c r="D392" s="5" t="s">
        <v>350</v>
      </c>
      <c r="E392" s="5" t="str">
        <f>LEFT(표1[[#This Row],[HS 6 digit]], 4)</f>
        <v>2939</v>
      </c>
      <c r="F392" s="5" t="s">
        <v>994</v>
      </c>
      <c r="G392" s="5" t="s">
        <v>995</v>
      </c>
      <c r="H392" s="5" t="s">
        <v>994</v>
      </c>
      <c r="I392" s="5" t="s">
        <v>1736</v>
      </c>
      <c r="J392" s="5" t="s">
        <v>1739</v>
      </c>
      <c r="K392" s="5" t="s">
        <v>1083</v>
      </c>
      <c r="L392" s="7">
        <v>0.1</v>
      </c>
      <c r="M392" s="5"/>
      <c r="N392" s="5" t="s">
        <v>1079</v>
      </c>
      <c r="O392" s="5" t="s">
        <v>998</v>
      </c>
      <c r="P392" s="5" t="s">
        <v>1080</v>
      </c>
      <c r="Q392" s="5"/>
      <c r="R392" s="10" t="s">
        <v>1081</v>
      </c>
    </row>
    <row r="393" spans="1:18" ht="27" x14ac:dyDescent="0.3">
      <c r="A393" s="9">
        <v>3002</v>
      </c>
      <c r="B393" s="8" t="s">
        <v>352</v>
      </c>
      <c r="C393" s="5" t="e">
        <v>#N/A</v>
      </c>
      <c r="D393" s="5" t="s">
        <v>353</v>
      </c>
      <c r="E393" s="5" t="str">
        <f>LEFT(표1[[#This Row],[HS 6 digit]], 4)</f>
        <v>2939</v>
      </c>
      <c r="F393" s="5" t="s">
        <v>994</v>
      </c>
      <c r="G393" s="5" t="s">
        <v>995</v>
      </c>
      <c r="H393" s="5" t="s">
        <v>994</v>
      </c>
      <c r="I393" s="5" t="s">
        <v>1740</v>
      </c>
      <c r="J393" s="5" t="s">
        <v>1741</v>
      </c>
      <c r="K393" s="5" t="s">
        <v>1742</v>
      </c>
      <c r="L393" s="7">
        <v>0.1</v>
      </c>
      <c r="M393" s="5"/>
      <c r="N393" s="5" t="s">
        <v>1079</v>
      </c>
      <c r="O393" s="5" t="s">
        <v>998</v>
      </c>
      <c r="P393" s="5" t="s">
        <v>1080</v>
      </c>
      <c r="Q393" s="5"/>
      <c r="R393" s="10" t="s">
        <v>1081</v>
      </c>
    </row>
    <row r="394" spans="1:18" ht="27" x14ac:dyDescent="0.3">
      <c r="A394" s="9">
        <v>3003</v>
      </c>
      <c r="B394" s="8" t="s">
        <v>354</v>
      </c>
      <c r="C394" s="5" t="e">
        <v>#N/A</v>
      </c>
      <c r="D394" s="5" t="s">
        <v>353</v>
      </c>
      <c r="E394" s="5" t="str">
        <f>LEFT(표1[[#This Row],[HS 6 digit]], 4)</f>
        <v>2939</v>
      </c>
      <c r="F394" s="5" t="s">
        <v>994</v>
      </c>
      <c r="G394" s="5" t="s">
        <v>995</v>
      </c>
      <c r="H394" s="5" t="s">
        <v>994</v>
      </c>
      <c r="I394" s="5" t="s">
        <v>1740</v>
      </c>
      <c r="J394" s="5" t="s">
        <v>1743</v>
      </c>
      <c r="K394" s="5" t="s">
        <v>1083</v>
      </c>
      <c r="L394" s="7">
        <v>0.1</v>
      </c>
      <c r="M394" s="5"/>
      <c r="N394" s="5" t="s">
        <v>1079</v>
      </c>
      <c r="O394" s="5" t="s">
        <v>998</v>
      </c>
      <c r="P394" s="5" t="s">
        <v>1080</v>
      </c>
      <c r="Q394" s="5"/>
      <c r="R394" s="10" t="s">
        <v>1081</v>
      </c>
    </row>
    <row r="395" spans="1:18" ht="27" x14ac:dyDescent="0.3">
      <c r="A395" s="9">
        <v>3004</v>
      </c>
      <c r="B395" s="8" t="s">
        <v>355</v>
      </c>
      <c r="C395" s="5" t="e">
        <v>#N/A</v>
      </c>
      <c r="D395" s="5" t="s">
        <v>356</v>
      </c>
      <c r="E395" s="5" t="str">
        <f>LEFT(표1[[#This Row],[HS 6 digit]], 4)</f>
        <v>2939</v>
      </c>
      <c r="F395" s="5" t="s">
        <v>994</v>
      </c>
      <c r="G395" s="5" t="s">
        <v>995</v>
      </c>
      <c r="H395" s="5"/>
      <c r="I395" s="5" t="s">
        <v>1744</v>
      </c>
      <c r="J395" s="5"/>
      <c r="K395" s="5" t="s">
        <v>1745</v>
      </c>
      <c r="L395" s="7">
        <v>0.1</v>
      </c>
      <c r="M395" s="5"/>
      <c r="N395" s="5" t="s">
        <v>1079</v>
      </c>
      <c r="O395" s="5" t="s">
        <v>998</v>
      </c>
      <c r="P395" s="5" t="s">
        <v>1080</v>
      </c>
      <c r="Q395" s="5"/>
      <c r="R395" s="10" t="s">
        <v>1081</v>
      </c>
    </row>
    <row r="396" spans="1:18" ht="27" x14ac:dyDescent="0.3">
      <c r="A396" s="9">
        <v>3005</v>
      </c>
      <c r="B396" s="8" t="s">
        <v>357</v>
      </c>
      <c r="C396" s="5" t="e">
        <v>#N/A</v>
      </c>
      <c r="D396" s="5" t="s">
        <v>358</v>
      </c>
      <c r="E396" s="5" t="str">
        <f>LEFT(표1[[#This Row],[HS 6 digit]], 4)</f>
        <v>2939</v>
      </c>
      <c r="F396" s="5" t="s">
        <v>994</v>
      </c>
      <c r="G396" s="5" t="s">
        <v>995</v>
      </c>
      <c r="H396" s="5" t="s">
        <v>994</v>
      </c>
      <c r="I396" s="5" t="s">
        <v>25</v>
      </c>
      <c r="J396" s="5" t="s">
        <v>25</v>
      </c>
      <c r="K396" s="5" t="s">
        <v>1198</v>
      </c>
      <c r="L396" s="7">
        <v>0.1</v>
      </c>
      <c r="M396" s="5"/>
      <c r="N396" s="5" t="s">
        <v>1079</v>
      </c>
      <c r="O396" s="5" t="s">
        <v>998</v>
      </c>
      <c r="P396" s="5" t="s">
        <v>1080</v>
      </c>
      <c r="Q396" s="5"/>
      <c r="R396" s="10" t="s">
        <v>1081</v>
      </c>
    </row>
    <row r="397" spans="1:18" ht="27" x14ac:dyDescent="0.3">
      <c r="A397" s="9">
        <v>3006</v>
      </c>
      <c r="B397" s="8" t="s">
        <v>1746</v>
      </c>
      <c r="C397" s="5" t="e">
        <v>#N/A</v>
      </c>
      <c r="D397" s="5" t="s">
        <v>1747</v>
      </c>
      <c r="E397" s="5" t="str">
        <f>LEFT(표1[[#This Row],[HS 6 digit]], 4)</f>
        <v>2939</v>
      </c>
      <c r="F397" s="5" t="s">
        <v>994</v>
      </c>
      <c r="G397" s="5" t="s">
        <v>995</v>
      </c>
      <c r="H397" s="5" t="s">
        <v>994</v>
      </c>
      <c r="I397" s="5" t="s">
        <v>1748</v>
      </c>
      <c r="J397" s="5" t="s">
        <v>1749</v>
      </c>
      <c r="K397" s="5" t="s">
        <v>1750</v>
      </c>
      <c r="L397" s="7">
        <v>0.1</v>
      </c>
      <c r="M397" s="5"/>
      <c r="N397" s="5" t="s">
        <v>1079</v>
      </c>
      <c r="O397" s="5" t="s">
        <v>998</v>
      </c>
      <c r="P397" s="5" t="s">
        <v>1080</v>
      </c>
      <c r="Q397" s="5"/>
      <c r="R397" s="10" t="s">
        <v>1081</v>
      </c>
    </row>
    <row r="398" spans="1:18" ht="27" x14ac:dyDescent="0.3">
      <c r="A398" s="9">
        <v>3007</v>
      </c>
      <c r="B398" s="8" t="s">
        <v>1751</v>
      </c>
      <c r="C398" s="5" t="e">
        <v>#N/A</v>
      </c>
      <c r="D398" s="5" t="s">
        <v>1752</v>
      </c>
      <c r="E398" s="5" t="str">
        <f>LEFT(표1[[#This Row],[HS 6 digit]], 4)</f>
        <v>2939</v>
      </c>
      <c r="F398" s="5" t="s">
        <v>994</v>
      </c>
      <c r="G398" s="5" t="s">
        <v>995</v>
      </c>
      <c r="H398" s="5"/>
      <c r="I398" s="5" t="s">
        <v>25</v>
      </c>
      <c r="J398" s="5"/>
      <c r="K398" s="5" t="s">
        <v>1198</v>
      </c>
      <c r="L398" s="7">
        <v>0.1</v>
      </c>
      <c r="M398" s="5"/>
      <c r="N398" s="5" t="s">
        <v>1079</v>
      </c>
      <c r="O398" s="5" t="s">
        <v>998</v>
      </c>
      <c r="P398" s="5" t="s">
        <v>1080</v>
      </c>
      <c r="Q398" s="5"/>
      <c r="R398" s="10" t="s">
        <v>1081</v>
      </c>
    </row>
    <row r="399" spans="1:18" ht="27" x14ac:dyDescent="0.3">
      <c r="A399" s="9">
        <v>3008</v>
      </c>
      <c r="B399" s="8" t="s">
        <v>359</v>
      </c>
      <c r="C399" s="5" t="e">
        <v>#N/A</v>
      </c>
      <c r="D399" s="5" t="s">
        <v>360</v>
      </c>
      <c r="E399" s="5" t="str">
        <f>LEFT(표1[[#This Row],[HS 6 digit]], 4)</f>
        <v>2940</v>
      </c>
      <c r="F399" s="5" t="s">
        <v>994</v>
      </c>
      <c r="G399" s="5" t="s">
        <v>995</v>
      </c>
      <c r="H399" s="5"/>
      <c r="I399" s="5" t="s">
        <v>1753</v>
      </c>
      <c r="J399" s="5"/>
      <c r="K399" s="5" t="s">
        <v>1754</v>
      </c>
      <c r="L399" s="7">
        <v>0.1</v>
      </c>
      <c r="M399" s="5"/>
      <c r="N399" s="5" t="s">
        <v>1079</v>
      </c>
      <c r="O399" s="5" t="s">
        <v>998</v>
      </c>
      <c r="P399" s="5" t="s">
        <v>1080</v>
      </c>
      <c r="Q399" s="5"/>
      <c r="R399" s="10" t="s">
        <v>1081</v>
      </c>
    </row>
    <row r="400" spans="1:18" ht="27" x14ac:dyDescent="0.3">
      <c r="A400" s="9">
        <v>3009</v>
      </c>
      <c r="B400" s="8" t="s">
        <v>361</v>
      </c>
      <c r="C400" s="5" t="e">
        <v>#N/A</v>
      </c>
      <c r="D400" s="5" t="s">
        <v>362</v>
      </c>
      <c r="E400" s="5" t="str">
        <f>LEFT(표1[[#This Row],[HS 6 digit]], 4)</f>
        <v>2941</v>
      </c>
      <c r="F400" s="5" t="s">
        <v>994</v>
      </c>
      <c r="G400" s="5" t="s">
        <v>995</v>
      </c>
      <c r="H400" s="5" t="s">
        <v>994</v>
      </c>
      <c r="I400" s="5" t="s">
        <v>1755</v>
      </c>
      <c r="J400" s="5" t="s">
        <v>1756</v>
      </c>
      <c r="K400" s="5" t="s">
        <v>1757</v>
      </c>
      <c r="L400" s="7">
        <v>0.1</v>
      </c>
      <c r="M400" s="5"/>
      <c r="N400" s="5" t="s">
        <v>1079</v>
      </c>
      <c r="O400" s="5" t="s">
        <v>998</v>
      </c>
      <c r="P400" s="5" t="s">
        <v>1080</v>
      </c>
      <c r="Q400" s="5"/>
      <c r="R400" s="10" t="s">
        <v>1081</v>
      </c>
    </row>
    <row r="401" spans="1:18" ht="27" x14ac:dyDescent="0.3">
      <c r="A401" s="9">
        <v>3010</v>
      </c>
      <c r="B401" s="8" t="s">
        <v>363</v>
      </c>
      <c r="C401" s="5" t="e">
        <v>#N/A</v>
      </c>
      <c r="D401" s="5" t="s">
        <v>362</v>
      </c>
      <c r="E401" s="5" t="str">
        <f>LEFT(표1[[#This Row],[HS 6 digit]], 4)</f>
        <v>2941</v>
      </c>
      <c r="F401" s="5" t="s">
        <v>994</v>
      </c>
      <c r="G401" s="5" t="s">
        <v>995</v>
      </c>
      <c r="H401" s="5"/>
      <c r="I401" s="5" t="s">
        <v>1755</v>
      </c>
      <c r="J401" s="5"/>
      <c r="K401" s="5" t="s">
        <v>1758</v>
      </c>
      <c r="L401" s="7">
        <v>0.1</v>
      </c>
      <c r="M401" s="5"/>
      <c r="N401" s="5" t="s">
        <v>1079</v>
      </c>
      <c r="O401" s="5" t="s">
        <v>998</v>
      </c>
      <c r="P401" s="5" t="s">
        <v>1080</v>
      </c>
      <c r="Q401" s="5"/>
      <c r="R401" s="10" t="s">
        <v>1081</v>
      </c>
    </row>
    <row r="402" spans="1:18" ht="27" x14ac:dyDescent="0.3">
      <c r="A402" s="9">
        <v>3011</v>
      </c>
      <c r="B402" s="8" t="s">
        <v>364</v>
      </c>
      <c r="C402" s="5" t="e">
        <v>#N/A</v>
      </c>
      <c r="D402" s="5" t="s">
        <v>362</v>
      </c>
      <c r="E402" s="5" t="str">
        <f>LEFT(표1[[#This Row],[HS 6 digit]], 4)</f>
        <v>2941</v>
      </c>
      <c r="F402" s="5" t="s">
        <v>994</v>
      </c>
      <c r="G402" s="5" t="s">
        <v>995</v>
      </c>
      <c r="H402" s="5"/>
      <c r="I402" s="5" t="s">
        <v>1755</v>
      </c>
      <c r="J402" s="5"/>
      <c r="K402" s="5" t="s">
        <v>1759</v>
      </c>
      <c r="L402" s="7">
        <v>0.1</v>
      </c>
      <c r="M402" s="5"/>
      <c r="N402" s="5" t="s">
        <v>1079</v>
      </c>
      <c r="O402" s="5" t="s">
        <v>998</v>
      </c>
      <c r="P402" s="5" t="s">
        <v>1080</v>
      </c>
      <c r="Q402" s="5"/>
      <c r="R402" s="10" t="s">
        <v>1081</v>
      </c>
    </row>
    <row r="403" spans="1:18" ht="27" x14ac:dyDescent="0.3">
      <c r="A403" s="9">
        <v>3012</v>
      </c>
      <c r="B403" s="8" t="s">
        <v>365</v>
      </c>
      <c r="C403" s="5" t="e">
        <v>#N/A</v>
      </c>
      <c r="D403" s="5" t="s">
        <v>362</v>
      </c>
      <c r="E403" s="5" t="str">
        <f>LEFT(표1[[#This Row],[HS 6 digit]], 4)</f>
        <v>2941</v>
      </c>
      <c r="F403" s="5" t="s">
        <v>994</v>
      </c>
      <c r="G403" s="5" t="s">
        <v>995</v>
      </c>
      <c r="H403" s="5"/>
      <c r="I403" s="5" t="s">
        <v>1755</v>
      </c>
      <c r="J403" s="5"/>
      <c r="K403" s="5" t="s">
        <v>1760</v>
      </c>
      <c r="L403" s="7">
        <v>0.1</v>
      </c>
      <c r="M403" s="5"/>
      <c r="N403" s="5" t="s">
        <v>1079</v>
      </c>
      <c r="O403" s="5" t="s">
        <v>998</v>
      </c>
      <c r="P403" s="5" t="s">
        <v>1080</v>
      </c>
      <c r="Q403" s="5"/>
      <c r="R403" s="10" t="s">
        <v>1081</v>
      </c>
    </row>
    <row r="404" spans="1:18" ht="27" x14ac:dyDescent="0.3">
      <c r="A404" s="9">
        <v>3013</v>
      </c>
      <c r="B404" s="8" t="s">
        <v>366</v>
      </c>
      <c r="C404" s="5" t="e">
        <v>#N/A</v>
      </c>
      <c r="D404" s="5" t="s">
        <v>362</v>
      </c>
      <c r="E404" s="5" t="str">
        <f>LEFT(표1[[#This Row],[HS 6 digit]], 4)</f>
        <v>2941</v>
      </c>
      <c r="F404" s="5" t="s">
        <v>994</v>
      </c>
      <c r="G404" s="5" t="s">
        <v>995</v>
      </c>
      <c r="H404" s="5"/>
      <c r="I404" s="5" t="s">
        <v>1755</v>
      </c>
      <c r="J404" s="5"/>
      <c r="K404" s="5" t="s">
        <v>1761</v>
      </c>
      <c r="L404" s="7">
        <v>0.1</v>
      </c>
      <c r="M404" s="5"/>
      <c r="N404" s="5" t="s">
        <v>1079</v>
      </c>
      <c r="O404" s="5" t="s">
        <v>998</v>
      </c>
      <c r="P404" s="5" t="s">
        <v>1080</v>
      </c>
      <c r="Q404" s="5"/>
      <c r="R404" s="10" t="s">
        <v>1081</v>
      </c>
    </row>
    <row r="405" spans="1:18" ht="27" x14ac:dyDescent="0.3">
      <c r="A405" s="9">
        <v>3014</v>
      </c>
      <c r="B405" s="8" t="s">
        <v>367</v>
      </c>
      <c r="C405" s="5" t="e">
        <v>#N/A</v>
      </c>
      <c r="D405" s="5" t="s">
        <v>362</v>
      </c>
      <c r="E405" s="5" t="str">
        <f>LEFT(표1[[#This Row],[HS 6 digit]], 4)</f>
        <v>2941</v>
      </c>
      <c r="F405" s="5" t="s">
        <v>994</v>
      </c>
      <c r="G405" s="5" t="s">
        <v>995</v>
      </c>
      <c r="H405" s="5" t="s">
        <v>994</v>
      </c>
      <c r="I405" s="5" t="s">
        <v>1755</v>
      </c>
      <c r="J405" s="5" t="s">
        <v>1762</v>
      </c>
      <c r="K405" s="5" t="s">
        <v>1083</v>
      </c>
      <c r="L405" s="7">
        <v>0.1</v>
      </c>
      <c r="M405" s="5"/>
      <c r="N405" s="5" t="s">
        <v>1079</v>
      </c>
      <c r="O405" s="5" t="s">
        <v>998</v>
      </c>
      <c r="P405" s="5" t="s">
        <v>1080</v>
      </c>
      <c r="Q405" s="5"/>
      <c r="R405" s="10" t="s">
        <v>1081</v>
      </c>
    </row>
    <row r="406" spans="1:18" ht="27" x14ac:dyDescent="0.3">
      <c r="A406" s="9">
        <v>3015</v>
      </c>
      <c r="B406" s="8" t="s">
        <v>368</v>
      </c>
      <c r="C406" s="5" t="e">
        <v>#N/A</v>
      </c>
      <c r="D406" s="5" t="s">
        <v>369</v>
      </c>
      <c r="E406" s="5" t="str">
        <f>LEFT(표1[[#This Row],[HS 6 digit]], 4)</f>
        <v>2941</v>
      </c>
      <c r="F406" s="5" t="s">
        <v>994</v>
      </c>
      <c r="G406" s="5" t="s">
        <v>995</v>
      </c>
      <c r="H406" s="5"/>
      <c r="I406" s="5" t="s">
        <v>1763</v>
      </c>
      <c r="J406" s="5"/>
      <c r="K406" s="5" t="s">
        <v>1764</v>
      </c>
      <c r="L406" s="7">
        <v>0.1</v>
      </c>
      <c r="M406" s="5"/>
      <c r="N406" s="5" t="s">
        <v>1079</v>
      </c>
      <c r="O406" s="5" t="s">
        <v>998</v>
      </c>
      <c r="P406" s="5" t="s">
        <v>1080</v>
      </c>
      <c r="Q406" s="5"/>
      <c r="R406" s="10" t="s">
        <v>1081</v>
      </c>
    </row>
    <row r="407" spans="1:18" ht="27" x14ac:dyDescent="0.3">
      <c r="A407" s="9">
        <v>3016</v>
      </c>
      <c r="B407" s="8" t="s">
        <v>370</v>
      </c>
      <c r="C407" s="5" t="e">
        <v>#N/A</v>
      </c>
      <c r="D407" s="5" t="s">
        <v>369</v>
      </c>
      <c r="E407" s="5" t="str">
        <f>LEFT(표1[[#This Row],[HS 6 digit]], 4)</f>
        <v>2941</v>
      </c>
      <c r="F407" s="5" t="s">
        <v>994</v>
      </c>
      <c r="G407" s="5" t="s">
        <v>995</v>
      </c>
      <c r="H407" s="5" t="s">
        <v>994</v>
      </c>
      <c r="I407" s="5" t="s">
        <v>1763</v>
      </c>
      <c r="J407" s="5" t="s">
        <v>25</v>
      </c>
      <c r="K407" s="5" t="s">
        <v>1083</v>
      </c>
      <c r="L407" s="7">
        <v>0.1</v>
      </c>
      <c r="M407" s="5"/>
      <c r="N407" s="5" t="s">
        <v>1079</v>
      </c>
      <c r="O407" s="5" t="s">
        <v>998</v>
      </c>
      <c r="P407" s="5" t="s">
        <v>1080</v>
      </c>
      <c r="Q407" s="5"/>
      <c r="R407" s="10" t="s">
        <v>1081</v>
      </c>
    </row>
    <row r="408" spans="1:18" ht="27" x14ac:dyDescent="0.3">
      <c r="A408" s="9">
        <v>3017</v>
      </c>
      <c r="B408" s="8" t="s">
        <v>371</v>
      </c>
      <c r="C408" s="5" t="e">
        <v>#N/A</v>
      </c>
      <c r="D408" s="5" t="s">
        <v>372</v>
      </c>
      <c r="E408" s="5" t="str">
        <f>LEFT(표1[[#This Row],[HS 6 digit]], 4)</f>
        <v>2941</v>
      </c>
      <c r="F408" s="5" t="s">
        <v>994</v>
      </c>
      <c r="G408" s="5" t="s">
        <v>995</v>
      </c>
      <c r="H408" s="5" t="s">
        <v>994</v>
      </c>
      <c r="I408" s="5" t="s">
        <v>1765</v>
      </c>
      <c r="J408" s="5" t="s">
        <v>1766</v>
      </c>
      <c r="K408" s="5" t="s">
        <v>1767</v>
      </c>
      <c r="L408" s="7">
        <v>0.1</v>
      </c>
      <c r="M408" s="5"/>
      <c r="N408" s="5" t="s">
        <v>1079</v>
      </c>
      <c r="O408" s="5" t="s">
        <v>998</v>
      </c>
      <c r="P408" s="5" t="s">
        <v>1080</v>
      </c>
      <c r="Q408" s="5"/>
      <c r="R408" s="10" t="s">
        <v>1081</v>
      </c>
    </row>
    <row r="409" spans="1:18" ht="27" x14ac:dyDescent="0.3">
      <c r="A409" s="9">
        <v>3018</v>
      </c>
      <c r="B409" s="8" t="s">
        <v>373</v>
      </c>
      <c r="C409" s="5" t="e">
        <v>#N/A</v>
      </c>
      <c r="D409" s="5" t="s">
        <v>372</v>
      </c>
      <c r="E409" s="5" t="str">
        <f>LEFT(표1[[#This Row],[HS 6 digit]], 4)</f>
        <v>2941</v>
      </c>
      <c r="F409" s="5" t="s">
        <v>994</v>
      </c>
      <c r="G409" s="5" t="s">
        <v>995</v>
      </c>
      <c r="H409" s="5" t="s">
        <v>994</v>
      </c>
      <c r="I409" s="5" t="s">
        <v>1765</v>
      </c>
      <c r="J409" s="5" t="s">
        <v>1768</v>
      </c>
      <c r="K409" s="5" t="s">
        <v>1769</v>
      </c>
      <c r="L409" s="7">
        <v>0.1</v>
      </c>
      <c r="M409" s="5" t="s">
        <v>1275</v>
      </c>
      <c r="N409" s="5" t="s">
        <v>1079</v>
      </c>
      <c r="O409" s="5" t="s">
        <v>998</v>
      </c>
      <c r="P409" s="5" t="s">
        <v>1080</v>
      </c>
      <c r="Q409" s="5"/>
      <c r="R409" s="10" t="s">
        <v>1081</v>
      </c>
    </row>
    <row r="410" spans="1:18" ht="27" x14ac:dyDescent="0.3">
      <c r="A410" s="9">
        <v>3019</v>
      </c>
      <c r="B410" s="8" t="s">
        <v>374</v>
      </c>
      <c r="C410" s="5" t="e">
        <v>#N/A</v>
      </c>
      <c r="D410" s="5" t="s">
        <v>372</v>
      </c>
      <c r="E410" s="5" t="str">
        <f>LEFT(표1[[#This Row],[HS 6 digit]], 4)</f>
        <v>2941</v>
      </c>
      <c r="F410" s="5" t="s">
        <v>994</v>
      </c>
      <c r="G410" s="5" t="s">
        <v>995</v>
      </c>
      <c r="H410" s="5" t="s">
        <v>994</v>
      </c>
      <c r="I410" s="5" t="s">
        <v>1765</v>
      </c>
      <c r="J410" s="5" t="s">
        <v>25</v>
      </c>
      <c r="K410" s="5" t="s">
        <v>1083</v>
      </c>
      <c r="L410" s="7">
        <v>0.1</v>
      </c>
      <c r="M410" s="5" t="s">
        <v>1275</v>
      </c>
      <c r="N410" s="5" t="s">
        <v>1079</v>
      </c>
      <c r="O410" s="5" t="s">
        <v>998</v>
      </c>
      <c r="P410" s="5" t="s">
        <v>1080</v>
      </c>
      <c r="Q410" s="5"/>
      <c r="R410" s="10" t="s">
        <v>1081</v>
      </c>
    </row>
    <row r="411" spans="1:18" ht="27" x14ac:dyDescent="0.3">
      <c r="A411" s="9">
        <v>3020</v>
      </c>
      <c r="B411" s="8" t="s">
        <v>375</v>
      </c>
      <c r="C411" s="5" t="e">
        <v>#N/A</v>
      </c>
      <c r="D411" s="5" t="s">
        <v>376</v>
      </c>
      <c r="E411" s="5" t="str">
        <f>LEFT(표1[[#This Row],[HS 6 digit]], 4)</f>
        <v>2941</v>
      </c>
      <c r="F411" s="5" t="s">
        <v>994</v>
      </c>
      <c r="G411" s="5" t="s">
        <v>995</v>
      </c>
      <c r="H411" s="5" t="s">
        <v>994</v>
      </c>
      <c r="I411" s="5" t="s">
        <v>1770</v>
      </c>
      <c r="J411" s="5" t="s">
        <v>1771</v>
      </c>
      <c r="K411" s="5" t="s">
        <v>1772</v>
      </c>
      <c r="L411" s="7">
        <v>0.1</v>
      </c>
      <c r="M411" s="5" t="s">
        <v>1275</v>
      </c>
      <c r="N411" s="5" t="s">
        <v>1079</v>
      </c>
      <c r="O411" s="5" t="s">
        <v>998</v>
      </c>
      <c r="P411" s="5" t="s">
        <v>1080</v>
      </c>
      <c r="Q411" s="5"/>
      <c r="R411" s="10" t="s">
        <v>1081</v>
      </c>
    </row>
    <row r="412" spans="1:18" ht="27" x14ac:dyDescent="0.3">
      <c r="A412" s="9">
        <v>3021</v>
      </c>
      <c r="B412" s="8" t="s">
        <v>377</v>
      </c>
      <c r="C412" s="5" t="e">
        <v>#N/A</v>
      </c>
      <c r="D412" s="5" t="s">
        <v>378</v>
      </c>
      <c r="E412" s="5" t="str">
        <f>LEFT(표1[[#This Row],[HS 6 digit]], 4)</f>
        <v>2941</v>
      </c>
      <c r="F412" s="5" t="s">
        <v>994</v>
      </c>
      <c r="G412" s="5" t="s">
        <v>995</v>
      </c>
      <c r="H412" s="5"/>
      <c r="I412" s="5" t="s">
        <v>1773</v>
      </c>
      <c r="J412" s="5"/>
      <c r="K412" s="5" t="s">
        <v>1774</v>
      </c>
      <c r="L412" s="7">
        <v>0.1</v>
      </c>
      <c r="M412" s="5" t="s">
        <v>1275</v>
      </c>
      <c r="N412" s="5" t="s">
        <v>1079</v>
      </c>
      <c r="O412" s="5" t="s">
        <v>998</v>
      </c>
      <c r="P412" s="5" t="s">
        <v>1080</v>
      </c>
      <c r="Q412" s="5"/>
      <c r="R412" s="10" t="s">
        <v>1081</v>
      </c>
    </row>
    <row r="413" spans="1:18" x14ac:dyDescent="0.3">
      <c r="A413" s="9">
        <v>3022</v>
      </c>
      <c r="B413" s="8" t="s">
        <v>379</v>
      </c>
      <c r="C413" s="5" t="e">
        <v>#N/A</v>
      </c>
      <c r="D413" s="5" t="s">
        <v>380</v>
      </c>
      <c r="E413" s="5" t="str">
        <f>LEFT(표1[[#This Row],[HS 6 digit]], 4)</f>
        <v>2941</v>
      </c>
      <c r="F413" s="5" t="s">
        <v>994</v>
      </c>
      <c r="G413" s="5" t="s">
        <v>995</v>
      </c>
      <c r="H413" s="5"/>
      <c r="I413" s="5" t="s">
        <v>25</v>
      </c>
      <c r="J413" s="5"/>
      <c r="K413" s="5" t="s">
        <v>1775</v>
      </c>
      <c r="L413" s="7">
        <v>0.1</v>
      </c>
      <c r="M413" s="5" t="s">
        <v>1275</v>
      </c>
      <c r="N413" s="5" t="s">
        <v>1470</v>
      </c>
      <c r="O413" s="5" t="s">
        <v>998</v>
      </c>
      <c r="P413" s="5" t="s">
        <v>1080</v>
      </c>
      <c r="Q413" s="5"/>
      <c r="R413" s="10" t="s">
        <v>1471</v>
      </c>
    </row>
    <row r="414" spans="1:18" x14ac:dyDescent="0.3">
      <c r="A414" s="9">
        <v>3023</v>
      </c>
      <c r="B414" s="8" t="s">
        <v>381</v>
      </c>
      <c r="C414" s="5" t="e">
        <v>#N/A</v>
      </c>
      <c r="D414" s="5" t="s">
        <v>380</v>
      </c>
      <c r="E414" s="5" t="str">
        <f>LEFT(표1[[#This Row],[HS 6 digit]], 4)</f>
        <v>2941</v>
      </c>
      <c r="F414" s="5" t="s">
        <v>994</v>
      </c>
      <c r="G414" s="5" t="s">
        <v>995</v>
      </c>
      <c r="H414" s="5"/>
      <c r="I414" s="5" t="s">
        <v>25</v>
      </c>
      <c r="J414" s="5"/>
      <c r="K414" s="5" t="s">
        <v>1776</v>
      </c>
      <c r="L414" s="7">
        <v>0.1</v>
      </c>
      <c r="M414" s="5" t="s">
        <v>1275</v>
      </c>
      <c r="N414" s="5" t="s">
        <v>1470</v>
      </c>
      <c r="O414" s="5" t="s">
        <v>998</v>
      </c>
      <c r="P414" s="5" t="s">
        <v>1080</v>
      </c>
      <c r="Q414" s="5"/>
      <c r="R414" s="10" t="s">
        <v>1471</v>
      </c>
    </row>
    <row r="415" spans="1:18" x14ac:dyDescent="0.3">
      <c r="A415" s="9">
        <v>3024</v>
      </c>
      <c r="B415" s="8" t="s">
        <v>382</v>
      </c>
      <c r="C415" s="5" t="e">
        <v>#N/A</v>
      </c>
      <c r="D415" s="5" t="s">
        <v>380</v>
      </c>
      <c r="E415" s="5" t="str">
        <f>LEFT(표1[[#This Row],[HS 6 digit]], 4)</f>
        <v>2941</v>
      </c>
      <c r="F415" s="5" t="s">
        <v>994</v>
      </c>
      <c r="G415" s="5" t="s">
        <v>995</v>
      </c>
      <c r="H415" s="5"/>
      <c r="I415" s="5" t="s">
        <v>25</v>
      </c>
      <c r="J415" s="5"/>
      <c r="K415" s="5" t="s">
        <v>1777</v>
      </c>
      <c r="L415" s="7">
        <v>0.1</v>
      </c>
      <c r="M415" s="5" t="s">
        <v>1275</v>
      </c>
      <c r="N415" s="5" t="s">
        <v>1470</v>
      </c>
      <c r="O415" s="5" t="s">
        <v>998</v>
      </c>
      <c r="P415" s="5" t="s">
        <v>1080</v>
      </c>
      <c r="Q415" s="5"/>
      <c r="R415" s="10" t="s">
        <v>1471</v>
      </c>
    </row>
    <row r="416" spans="1:18" x14ac:dyDescent="0.3">
      <c r="A416" s="9">
        <v>3025</v>
      </c>
      <c r="B416" s="8" t="s">
        <v>383</v>
      </c>
      <c r="C416" s="5" t="e">
        <v>#N/A</v>
      </c>
      <c r="D416" s="5" t="s">
        <v>380</v>
      </c>
      <c r="E416" s="5" t="str">
        <f>LEFT(표1[[#This Row],[HS 6 digit]], 4)</f>
        <v>2941</v>
      </c>
      <c r="F416" s="5" t="s">
        <v>994</v>
      </c>
      <c r="G416" s="5" t="s">
        <v>995</v>
      </c>
      <c r="H416" s="5"/>
      <c r="I416" s="5" t="s">
        <v>25</v>
      </c>
      <c r="J416" s="5"/>
      <c r="K416" s="5" t="s">
        <v>1778</v>
      </c>
      <c r="L416" s="7">
        <v>0.1</v>
      </c>
      <c r="M416" s="5" t="s">
        <v>1275</v>
      </c>
      <c r="N416" s="5" t="s">
        <v>1470</v>
      </c>
      <c r="O416" s="5" t="s">
        <v>998</v>
      </c>
      <c r="P416" s="5" t="s">
        <v>1080</v>
      </c>
      <c r="Q416" s="5"/>
      <c r="R416" s="10" t="s">
        <v>1471</v>
      </c>
    </row>
    <row r="417" spans="1:18" x14ac:dyDescent="0.3">
      <c r="A417" s="9">
        <v>3026</v>
      </c>
      <c r="B417" s="8" t="s">
        <v>384</v>
      </c>
      <c r="C417" s="5" t="e">
        <v>#N/A</v>
      </c>
      <c r="D417" s="5" t="s">
        <v>380</v>
      </c>
      <c r="E417" s="5" t="str">
        <f>LEFT(표1[[#This Row],[HS 6 digit]], 4)</f>
        <v>2941</v>
      </c>
      <c r="F417" s="5" t="s">
        <v>994</v>
      </c>
      <c r="G417" s="5" t="s">
        <v>995</v>
      </c>
      <c r="H417" s="5"/>
      <c r="I417" s="5" t="s">
        <v>25</v>
      </c>
      <c r="J417" s="5"/>
      <c r="K417" s="5" t="s">
        <v>1008</v>
      </c>
      <c r="L417" s="7">
        <v>0.1</v>
      </c>
      <c r="M417" s="5" t="s">
        <v>1275</v>
      </c>
      <c r="N417" s="5" t="s">
        <v>1470</v>
      </c>
      <c r="O417" s="5" t="s">
        <v>998</v>
      </c>
      <c r="P417" s="5" t="s">
        <v>1080</v>
      </c>
      <c r="Q417" s="5"/>
      <c r="R417" s="10" t="s">
        <v>1471</v>
      </c>
    </row>
    <row r="418" spans="1:18" x14ac:dyDescent="0.3">
      <c r="A418" s="9">
        <v>3027</v>
      </c>
      <c r="B418" s="8" t="s">
        <v>385</v>
      </c>
      <c r="C418" s="5" t="e">
        <v>#N/A</v>
      </c>
      <c r="D418" s="5" t="s">
        <v>380</v>
      </c>
      <c r="E418" s="5" t="str">
        <f>LEFT(표1[[#This Row],[HS 6 digit]], 4)</f>
        <v>2941</v>
      </c>
      <c r="F418" s="5" t="s">
        <v>994</v>
      </c>
      <c r="G418" s="5" t="s">
        <v>995</v>
      </c>
      <c r="H418" s="5"/>
      <c r="I418" s="5" t="s">
        <v>25</v>
      </c>
      <c r="J418" s="5"/>
      <c r="K418" s="5" t="s">
        <v>1779</v>
      </c>
      <c r="L418" s="7">
        <v>0.1</v>
      </c>
      <c r="M418" s="5" t="s">
        <v>1275</v>
      </c>
      <c r="N418" s="5" t="s">
        <v>1470</v>
      </c>
      <c r="O418" s="5" t="s">
        <v>998</v>
      </c>
      <c r="P418" s="5" t="s">
        <v>1080</v>
      </c>
      <c r="Q418" s="5"/>
      <c r="R418" s="10" t="s">
        <v>1471</v>
      </c>
    </row>
    <row r="419" spans="1:18" x14ac:dyDescent="0.3">
      <c r="A419" s="9">
        <v>3028</v>
      </c>
      <c r="B419" s="8" t="s">
        <v>386</v>
      </c>
      <c r="C419" s="5" t="e">
        <v>#N/A</v>
      </c>
      <c r="D419" s="5" t="s">
        <v>380</v>
      </c>
      <c r="E419" s="5" t="str">
        <f>LEFT(표1[[#This Row],[HS 6 digit]], 4)</f>
        <v>2941</v>
      </c>
      <c r="F419" s="5" t="s">
        <v>994</v>
      </c>
      <c r="G419" s="5" t="s">
        <v>995</v>
      </c>
      <c r="H419" s="5"/>
      <c r="I419" s="5" t="s">
        <v>25</v>
      </c>
      <c r="J419" s="5"/>
      <c r="K419" s="5" t="s">
        <v>1780</v>
      </c>
      <c r="L419" s="7">
        <v>0.1</v>
      </c>
      <c r="M419" s="5" t="s">
        <v>1275</v>
      </c>
      <c r="N419" s="5" t="s">
        <v>1470</v>
      </c>
      <c r="O419" s="5" t="s">
        <v>998</v>
      </c>
      <c r="P419" s="5" t="s">
        <v>1080</v>
      </c>
      <c r="Q419" s="5"/>
      <c r="R419" s="10" t="s">
        <v>1471</v>
      </c>
    </row>
    <row r="420" spans="1:18" x14ac:dyDescent="0.3">
      <c r="A420" s="9">
        <v>3029</v>
      </c>
      <c r="B420" s="8" t="s">
        <v>387</v>
      </c>
      <c r="C420" s="5" t="e">
        <v>#N/A</v>
      </c>
      <c r="D420" s="5" t="s">
        <v>380</v>
      </c>
      <c r="E420" s="5" t="str">
        <f>LEFT(표1[[#This Row],[HS 6 digit]], 4)</f>
        <v>2941</v>
      </c>
      <c r="F420" s="5" t="s">
        <v>994</v>
      </c>
      <c r="G420" s="5" t="s">
        <v>995</v>
      </c>
      <c r="H420" s="5"/>
      <c r="I420" s="5" t="s">
        <v>25</v>
      </c>
      <c r="J420" s="5"/>
      <c r="K420" s="5" t="s">
        <v>1781</v>
      </c>
      <c r="L420" s="7">
        <v>0.1</v>
      </c>
      <c r="M420" s="5" t="s">
        <v>1275</v>
      </c>
      <c r="N420" s="5" t="s">
        <v>1470</v>
      </c>
      <c r="O420" s="5" t="s">
        <v>998</v>
      </c>
      <c r="P420" s="5" t="s">
        <v>1080</v>
      </c>
      <c r="Q420" s="5"/>
      <c r="R420" s="10" t="s">
        <v>1471</v>
      </c>
    </row>
    <row r="421" spans="1:18" x14ac:dyDescent="0.3">
      <c r="A421" s="9">
        <v>3030</v>
      </c>
      <c r="B421" s="8" t="s">
        <v>388</v>
      </c>
      <c r="C421" s="5" t="e">
        <v>#N/A</v>
      </c>
      <c r="D421" s="5" t="s">
        <v>380</v>
      </c>
      <c r="E421" s="5" t="str">
        <f>LEFT(표1[[#This Row],[HS 6 digit]], 4)</f>
        <v>2941</v>
      </c>
      <c r="F421" s="5" t="s">
        <v>994</v>
      </c>
      <c r="G421" s="5" t="s">
        <v>995</v>
      </c>
      <c r="H421" s="5"/>
      <c r="I421" s="5" t="s">
        <v>25</v>
      </c>
      <c r="J421" s="5"/>
      <c r="K421" s="5" t="s">
        <v>1782</v>
      </c>
      <c r="L421" s="7">
        <v>0.1</v>
      </c>
      <c r="M421" s="5" t="s">
        <v>1275</v>
      </c>
      <c r="N421" s="5" t="s">
        <v>1470</v>
      </c>
      <c r="O421" s="5" t="s">
        <v>998</v>
      </c>
      <c r="P421" s="5" t="s">
        <v>1080</v>
      </c>
      <c r="Q421" s="5"/>
      <c r="R421" s="10" t="s">
        <v>1471</v>
      </c>
    </row>
    <row r="422" spans="1:18" x14ac:dyDescent="0.3">
      <c r="A422" s="9">
        <v>3031</v>
      </c>
      <c r="B422" s="8" t="s">
        <v>389</v>
      </c>
      <c r="C422" s="5" t="e">
        <v>#N/A</v>
      </c>
      <c r="D422" s="5" t="s">
        <v>380</v>
      </c>
      <c r="E422" s="5" t="str">
        <f>LEFT(표1[[#This Row],[HS 6 digit]], 4)</f>
        <v>2941</v>
      </c>
      <c r="F422" s="5" t="s">
        <v>994</v>
      </c>
      <c r="G422" s="5" t="s">
        <v>995</v>
      </c>
      <c r="H422" s="5"/>
      <c r="I422" s="5" t="s">
        <v>25</v>
      </c>
      <c r="J422" s="5"/>
      <c r="K422" s="5" t="s">
        <v>1783</v>
      </c>
      <c r="L422" s="7">
        <v>0.1</v>
      </c>
      <c r="M422" s="5" t="s">
        <v>1275</v>
      </c>
      <c r="N422" s="5" t="s">
        <v>1470</v>
      </c>
      <c r="O422" s="5" t="s">
        <v>998</v>
      </c>
      <c r="P422" s="5" t="s">
        <v>1080</v>
      </c>
      <c r="Q422" s="5"/>
      <c r="R422" s="10" t="s">
        <v>1471</v>
      </c>
    </row>
    <row r="423" spans="1:18" x14ac:dyDescent="0.3">
      <c r="A423" s="9">
        <v>3032</v>
      </c>
      <c r="B423" s="8" t="s">
        <v>390</v>
      </c>
      <c r="C423" s="5" t="e">
        <v>#N/A</v>
      </c>
      <c r="D423" s="5" t="s">
        <v>380</v>
      </c>
      <c r="E423" s="5" t="str">
        <f>LEFT(표1[[#This Row],[HS 6 digit]], 4)</f>
        <v>2941</v>
      </c>
      <c r="F423" s="5" t="s">
        <v>994</v>
      </c>
      <c r="G423" s="5" t="s">
        <v>995</v>
      </c>
      <c r="H423" s="5" t="s">
        <v>994</v>
      </c>
      <c r="I423" s="5" t="s">
        <v>25</v>
      </c>
      <c r="J423" s="5" t="s">
        <v>1784</v>
      </c>
      <c r="K423" s="5" t="s">
        <v>1083</v>
      </c>
      <c r="L423" s="7">
        <v>0.1</v>
      </c>
      <c r="M423" s="5" t="s">
        <v>1275</v>
      </c>
      <c r="N423" s="5" t="s">
        <v>1470</v>
      </c>
      <c r="O423" s="5" t="s">
        <v>998</v>
      </c>
      <c r="P423" s="5" t="s">
        <v>1080</v>
      </c>
      <c r="Q423" s="5"/>
      <c r="R423" s="10" t="s">
        <v>1471</v>
      </c>
    </row>
    <row r="424" spans="1:18" ht="27" x14ac:dyDescent="0.3">
      <c r="A424" s="9">
        <v>3033</v>
      </c>
      <c r="B424" s="8" t="s">
        <v>391</v>
      </c>
      <c r="C424" s="5" t="e">
        <v>#N/A</v>
      </c>
      <c r="D424" s="5" t="s">
        <v>392</v>
      </c>
      <c r="E424" s="5" t="str">
        <f>LEFT(표1[[#This Row],[HS 6 digit]], 4)</f>
        <v>2942</v>
      </c>
      <c r="F424" s="5" t="s">
        <v>994</v>
      </c>
      <c r="G424" s="5" t="s">
        <v>995</v>
      </c>
      <c r="H424" s="5"/>
      <c r="I424" s="5" t="s">
        <v>1785</v>
      </c>
      <c r="J424" s="5"/>
      <c r="K424" s="6" t="s">
        <v>1786</v>
      </c>
      <c r="L424" s="7">
        <v>0.1</v>
      </c>
      <c r="M424" s="5" t="s">
        <v>1275</v>
      </c>
      <c r="N424" s="5" t="e">
        <v>#N/A</v>
      </c>
      <c r="O424" s="5" t="s">
        <v>998</v>
      </c>
      <c r="P424" s="5"/>
      <c r="Q424" s="5"/>
      <c r="R424" s="10"/>
    </row>
    <row r="425" spans="1:18" ht="27" x14ac:dyDescent="0.3">
      <c r="A425" s="9">
        <v>3034</v>
      </c>
      <c r="B425" s="8" t="s">
        <v>393</v>
      </c>
      <c r="C425" s="5" t="e">
        <v>#N/A</v>
      </c>
      <c r="D425" s="5" t="s">
        <v>392</v>
      </c>
      <c r="E425" s="5" t="str">
        <f>LEFT(표1[[#This Row],[HS 6 digit]], 4)</f>
        <v>2942</v>
      </c>
      <c r="F425" s="5" t="s">
        <v>994</v>
      </c>
      <c r="G425" s="5" t="s">
        <v>995</v>
      </c>
      <c r="H425" s="5"/>
      <c r="I425" s="5" t="s">
        <v>1785</v>
      </c>
      <c r="J425" s="5"/>
      <c r="K425" s="6" t="s">
        <v>1787</v>
      </c>
      <c r="L425" s="7">
        <v>0.1</v>
      </c>
      <c r="M425" s="5" t="s">
        <v>1275</v>
      </c>
      <c r="N425" s="5" t="e">
        <v>#N/A</v>
      </c>
      <c r="O425" s="5" t="s">
        <v>998</v>
      </c>
      <c r="P425" s="5"/>
      <c r="Q425" s="5"/>
      <c r="R425" s="10"/>
    </row>
    <row r="426" spans="1:18" x14ac:dyDescent="0.3">
      <c r="A426" s="9">
        <v>3035</v>
      </c>
      <c r="B426" s="8" t="s">
        <v>394</v>
      </c>
      <c r="C426" s="5" t="e">
        <v>#N/A</v>
      </c>
      <c r="D426" s="5" t="s">
        <v>392</v>
      </c>
      <c r="E426" s="5" t="str">
        <f>LEFT(표1[[#This Row],[HS 6 digit]], 4)</f>
        <v>2942</v>
      </c>
      <c r="F426" s="5" t="s">
        <v>994</v>
      </c>
      <c r="G426" s="5" t="s">
        <v>995</v>
      </c>
      <c r="H426" s="5"/>
      <c r="I426" s="5" t="s">
        <v>1785</v>
      </c>
      <c r="J426" s="5"/>
      <c r="K426" s="6" t="s">
        <v>1788</v>
      </c>
      <c r="L426" s="7">
        <v>0.1</v>
      </c>
      <c r="M426" s="5" t="s">
        <v>1275</v>
      </c>
      <c r="N426" s="5" t="e">
        <v>#N/A</v>
      </c>
      <c r="O426" s="5" t="s">
        <v>998</v>
      </c>
      <c r="P426" s="5"/>
      <c r="Q426" s="5"/>
      <c r="R426" s="10"/>
    </row>
    <row r="427" spans="1:18" x14ac:dyDescent="0.3">
      <c r="A427" s="9">
        <v>3036</v>
      </c>
      <c r="B427" s="8" t="s">
        <v>395</v>
      </c>
      <c r="C427" s="5" t="e">
        <v>#N/A</v>
      </c>
      <c r="D427" s="5" t="s">
        <v>392</v>
      </c>
      <c r="E427" s="5" t="str">
        <f>LEFT(표1[[#This Row],[HS 6 digit]], 4)</f>
        <v>2942</v>
      </c>
      <c r="F427" s="5" t="s">
        <v>994</v>
      </c>
      <c r="G427" s="5" t="s">
        <v>995</v>
      </c>
      <c r="H427" s="5"/>
      <c r="I427" s="5" t="s">
        <v>1785</v>
      </c>
      <c r="J427" s="5"/>
      <c r="K427" s="6" t="s">
        <v>1789</v>
      </c>
      <c r="L427" s="7">
        <v>0.1</v>
      </c>
      <c r="M427" s="5" t="s">
        <v>1275</v>
      </c>
      <c r="N427" s="5" t="e">
        <v>#N/A</v>
      </c>
      <c r="O427" s="5" t="s">
        <v>998</v>
      </c>
      <c r="P427" s="5"/>
      <c r="Q427" s="5"/>
      <c r="R427" s="10"/>
    </row>
    <row r="428" spans="1:18" ht="40.5" x14ac:dyDescent="0.3">
      <c r="A428" s="9">
        <v>3037</v>
      </c>
      <c r="B428" s="8" t="s">
        <v>396</v>
      </c>
      <c r="C428" s="5" t="e">
        <v>#N/A</v>
      </c>
      <c r="D428" s="5" t="s">
        <v>392</v>
      </c>
      <c r="E428" s="5" t="str">
        <f>LEFT(표1[[#This Row],[HS 6 digit]], 4)</f>
        <v>2942</v>
      </c>
      <c r="F428" s="5" t="s">
        <v>994</v>
      </c>
      <c r="G428" s="5" t="s">
        <v>995</v>
      </c>
      <c r="H428" s="5"/>
      <c r="I428" s="5" t="s">
        <v>1785</v>
      </c>
      <c r="J428" s="5"/>
      <c r="K428" s="6" t="s">
        <v>1790</v>
      </c>
      <c r="L428" s="7">
        <v>0.1</v>
      </c>
      <c r="M428" s="5" t="s">
        <v>1275</v>
      </c>
      <c r="N428" s="5" t="e">
        <v>#N/A</v>
      </c>
      <c r="O428" s="5" t="s">
        <v>998</v>
      </c>
      <c r="P428" s="5"/>
      <c r="Q428" s="5"/>
      <c r="R428" s="10"/>
    </row>
    <row r="429" spans="1:18" ht="40.5" x14ac:dyDescent="0.3">
      <c r="A429" s="9">
        <v>3038</v>
      </c>
      <c r="B429" s="8" t="s">
        <v>397</v>
      </c>
      <c r="C429" s="5" t="e">
        <v>#N/A</v>
      </c>
      <c r="D429" s="5" t="s">
        <v>392</v>
      </c>
      <c r="E429" s="5" t="str">
        <f>LEFT(표1[[#This Row],[HS 6 digit]], 4)</f>
        <v>2942</v>
      </c>
      <c r="F429" s="5" t="s">
        <v>994</v>
      </c>
      <c r="G429" s="5" t="s">
        <v>995</v>
      </c>
      <c r="H429" s="5"/>
      <c r="I429" s="5" t="s">
        <v>1785</v>
      </c>
      <c r="J429" s="5"/>
      <c r="K429" s="6" t="s">
        <v>1791</v>
      </c>
      <c r="L429" s="7">
        <v>0.1</v>
      </c>
      <c r="M429" s="5"/>
      <c r="N429" s="5" t="e">
        <v>#N/A</v>
      </c>
      <c r="O429" s="5" t="s">
        <v>998</v>
      </c>
      <c r="P429" s="5"/>
      <c r="Q429" s="5"/>
      <c r="R429" s="10"/>
    </row>
    <row r="430" spans="1:18" ht="27" x14ac:dyDescent="0.3">
      <c r="A430" s="9">
        <v>3039</v>
      </c>
      <c r="B430" s="8" t="s">
        <v>398</v>
      </c>
      <c r="C430" s="5" t="e">
        <v>#N/A</v>
      </c>
      <c r="D430" s="5" t="s">
        <v>392</v>
      </c>
      <c r="E430" s="5" t="str">
        <f>LEFT(표1[[#This Row],[HS 6 digit]], 4)</f>
        <v>2942</v>
      </c>
      <c r="F430" s="5" t="s">
        <v>994</v>
      </c>
      <c r="G430" s="5" t="s">
        <v>995</v>
      </c>
      <c r="H430" s="5"/>
      <c r="I430" s="5" t="s">
        <v>1785</v>
      </c>
      <c r="J430" s="5"/>
      <c r="K430" s="6" t="s">
        <v>1792</v>
      </c>
      <c r="L430" s="7">
        <v>0.1</v>
      </c>
      <c r="M430" s="5"/>
      <c r="N430" s="5" t="e">
        <v>#N/A</v>
      </c>
      <c r="O430" s="5" t="s">
        <v>998</v>
      </c>
      <c r="P430" s="5"/>
      <c r="Q430" s="5"/>
      <c r="R430" s="10"/>
    </row>
    <row r="431" spans="1:18" ht="40.5" x14ac:dyDescent="0.3">
      <c r="A431" s="9">
        <v>3040</v>
      </c>
      <c r="B431" s="8" t="s">
        <v>399</v>
      </c>
      <c r="C431" s="5" t="e">
        <v>#N/A</v>
      </c>
      <c r="D431" s="5" t="s">
        <v>392</v>
      </c>
      <c r="E431" s="5" t="str">
        <f>LEFT(표1[[#This Row],[HS 6 digit]], 4)</f>
        <v>2942</v>
      </c>
      <c r="F431" s="5" t="s">
        <v>994</v>
      </c>
      <c r="G431" s="5" t="s">
        <v>995</v>
      </c>
      <c r="H431" s="5"/>
      <c r="I431" s="5" t="s">
        <v>1785</v>
      </c>
      <c r="J431" s="5"/>
      <c r="K431" s="6" t="s">
        <v>1793</v>
      </c>
      <c r="L431" s="7">
        <v>0.1</v>
      </c>
      <c r="M431" s="5"/>
      <c r="N431" s="5" t="e">
        <v>#N/A</v>
      </c>
      <c r="O431" s="5" t="s">
        <v>998</v>
      </c>
      <c r="P431" s="5"/>
      <c r="Q431" s="5"/>
      <c r="R431" s="10"/>
    </row>
    <row r="432" spans="1:18" ht="54" x14ac:dyDescent="0.3">
      <c r="A432" s="9">
        <v>3041</v>
      </c>
      <c r="B432" s="8" t="s">
        <v>400</v>
      </c>
      <c r="C432" s="5" t="e">
        <v>#N/A</v>
      </c>
      <c r="D432" s="5" t="s">
        <v>392</v>
      </c>
      <c r="E432" s="5" t="str">
        <f>LEFT(표1[[#This Row],[HS 6 digit]], 4)</f>
        <v>2942</v>
      </c>
      <c r="F432" s="5" t="s">
        <v>994</v>
      </c>
      <c r="G432" s="5" t="s">
        <v>995</v>
      </c>
      <c r="H432" s="5"/>
      <c r="I432" s="5" t="s">
        <v>1785</v>
      </c>
      <c r="J432" s="5"/>
      <c r="K432" s="6" t="s">
        <v>1794</v>
      </c>
      <c r="L432" s="7">
        <v>0.1</v>
      </c>
      <c r="M432" s="5"/>
      <c r="N432" s="5" t="e">
        <v>#N/A</v>
      </c>
      <c r="O432" s="5" t="s">
        <v>998</v>
      </c>
      <c r="P432" s="5"/>
      <c r="Q432" s="5"/>
      <c r="R432" s="10"/>
    </row>
    <row r="433" spans="1:18" ht="40.5" x14ac:dyDescent="0.3">
      <c r="A433" s="9">
        <v>3042</v>
      </c>
      <c r="B433" s="8" t="s">
        <v>401</v>
      </c>
      <c r="C433" s="5" t="e">
        <v>#N/A</v>
      </c>
      <c r="D433" s="5" t="s">
        <v>392</v>
      </c>
      <c r="E433" s="5" t="str">
        <f>LEFT(표1[[#This Row],[HS 6 digit]], 4)</f>
        <v>2942</v>
      </c>
      <c r="F433" s="5" t="s">
        <v>994</v>
      </c>
      <c r="G433" s="5" t="s">
        <v>995</v>
      </c>
      <c r="H433" s="5"/>
      <c r="I433" s="5" t="s">
        <v>1785</v>
      </c>
      <c r="J433" s="5"/>
      <c r="K433" s="6" t="s">
        <v>1795</v>
      </c>
      <c r="L433" s="7">
        <v>0.1</v>
      </c>
      <c r="M433" s="5"/>
      <c r="N433" s="5" t="e">
        <v>#N/A</v>
      </c>
      <c r="O433" s="5" t="s">
        <v>998</v>
      </c>
      <c r="P433" s="5"/>
      <c r="Q433" s="5"/>
      <c r="R433" s="10"/>
    </row>
    <row r="434" spans="1:18" ht="40.5" x14ac:dyDescent="0.3">
      <c r="A434" s="9">
        <v>3043</v>
      </c>
      <c r="B434" s="8" t="s">
        <v>402</v>
      </c>
      <c r="C434" s="5" t="e">
        <v>#N/A</v>
      </c>
      <c r="D434" s="5" t="s">
        <v>392</v>
      </c>
      <c r="E434" s="5" t="str">
        <f>LEFT(표1[[#This Row],[HS 6 digit]], 4)</f>
        <v>2942</v>
      </c>
      <c r="F434" s="5" t="s">
        <v>994</v>
      </c>
      <c r="G434" s="5" t="s">
        <v>995</v>
      </c>
      <c r="H434" s="5"/>
      <c r="I434" s="5" t="s">
        <v>1785</v>
      </c>
      <c r="J434" s="5"/>
      <c r="K434" s="6" t="s">
        <v>1796</v>
      </c>
      <c r="L434" s="7">
        <v>0.1</v>
      </c>
      <c r="M434" s="5"/>
      <c r="N434" s="5" t="e">
        <v>#N/A</v>
      </c>
      <c r="O434" s="5" t="s">
        <v>998</v>
      </c>
      <c r="P434" s="5"/>
      <c r="Q434" s="5"/>
      <c r="R434" s="10"/>
    </row>
    <row r="435" spans="1:18" ht="40.5" x14ac:dyDescent="0.3">
      <c r="A435" s="9">
        <v>3044</v>
      </c>
      <c r="B435" s="8" t="s">
        <v>403</v>
      </c>
      <c r="C435" s="5" t="e">
        <v>#N/A</v>
      </c>
      <c r="D435" s="5" t="s">
        <v>392</v>
      </c>
      <c r="E435" s="5" t="str">
        <f>LEFT(표1[[#This Row],[HS 6 digit]], 4)</f>
        <v>2942</v>
      </c>
      <c r="F435" s="5" t="s">
        <v>994</v>
      </c>
      <c r="G435" s="5" t="s">
        <v>995</v>
      </c>
      <c r="H435" s="5"/>
      <c r="I435" s="5" t="s">
        <v>1785</v>
      </c>
      <c r="J435" s="5"/>
      <c r="K435" s="6" t="s">
        <v>1797</v>
      </c>
      <c r="L435" s="7">
        <v>0.1</v>
      </c>
      <c r="M435" s="5"/>
      <c r="N435" s="5" t="e">
        <v>#N/A</v>
      </c>
      <c r="O435" s="5" t="s">
        <v>998</v>
      </c>
      <c r="P435" s="5"/>
      <c r="Q435" s="5"/>
      <c r="R435" s="10"/>
    </row>
    <row r="436" spans="1:18" ht="27" x14ac:dyDescent="0.3">
      <c r="A436" s="9">
        <v>3045</v>
      </c>
      <c r="B436" s="8" t="s">
        <v>404</v>
      </c>
      <c r="C436" s="5" t="e">
        <v>#N/A</v>
      </c>
      <c r="D436" s="5" t="s">
        <v>392</v>
      </c>
      <c r="E436" s="5" t="str">
        <f>LEFT(표1[[#This Row],[HS 6 digit]], 4)</f>
        <v>2942</v>
      </c>
      <c r="F436" s="5" t="s">
        <v>994</v>
      </c>
      <c r="G436" s="5" t="s">
        <v>995</v>
      </c>
      <c r="H436" s="5"/>
      <c r="I436" s="5" t="s">
        <v>1785</v>
      </c>
      <c r="J436" s="5"/>
      <c r="K436" s="6" t="s">
        <v>1798</v>
      </c>
      <c r="L436" s="7">
        <v>0.1</v>
      </c>
      <c r="M436" s="5"/>
      <c r="N436" s="5" t="e">
        <v>#N/A</v>
      </c>
      <c r="O436" s="5" t="s">
        <v>998</v>
      </c>
      <c r="P436" s="5"/>
      <c r="Q436" s="5"/>
      <c r="R436" s="10"/>
    </row>
    <row r="437" spans="1:18" ht="27" x14ac:dyDescent="0.3">
      <c r="A437" s="9">
        <v>3046</v>
      </c>
      <c r="B437" s="8" t="s">
        <v>405</v>
      </c>
      <c r="C437" s="5" t="e">
        <v>#N/A</v>
      </c>
      <c r="D437" s="5" t="s">
        <v>392</v>
      </c>
      <c r="E437" s="5" t="str">
        <f>LEFT(표1[[#This Row],[HS 6 digit]], 4)</f>
        <v>2942</v>
      </c>
      <c r="F437" s="5" t="s">
        <v>994</v>
      </c>
      <c r="G437" s="5" t="s">
        <v>995</v>
      </c>
      <c r="H437" s="5"/>
      <c r="I437" s="5" t="s">
        <v>1785</v>
      </c>
      <c r="J437" s="5"/>
      <c r="K437" s="6" t="s">
        <v>1799</v>
      </c>
      <c r="L437" s="7">
        <v>0.1</v>
      </c>
      <c r="M437" s="5"/>
      <c r="N437" s="5" t="e">
        <v>#N/A</v>
      </c>
      <c r="O437" s="5" t="s">
        <v>998</v>
      </c>
      <c r="P437" s="5"/>
      <c r="Q437" s="5"/>
      <c r="R437" s="10"/>
    </row>
    <row r="438" spans="1:18" x14ac:dyDescent="0.3">
      <c r="A438" s="9">
        <v>3047</v>
      </c>
      <c r="B438" s="8" t="s">
        <v>406</v>
      </c>
      <c r="C438" s="5" t="e">
        <v>#N/A</v>
      </c>
      <c r="D438" s="5" t="s">
        <v>392</v>
      </c>
      <c r="E438" s="5" t="str">
        <f>LEFT(표1[[#This Row],[HS 6 digit]], 4)</f>
        <v>2942</v>
      </c>
      <c r="F438" s="5" t="s">
        <v>994</v>
      </c>
      <c r="G438" s="5" t="s">
        <v>995</v>
      </c>
      <c r="H438" s="5"/>
      <c r="I438" s="5" t="s">
        <v>1785</v>
      </c>
      <c r="J438" s="5"/>
      <c r="K438" s="6" t="s">
        <v>1800</v>
      </c>
      <c r="L438" s="7">
        <v>0.1</v>
      </c>
      <c r="M438" s="5"/>
      <c r="N438" s="5" t="e">
        <v>#N/A</v>
      </c>
      <c r="O438" s="5" t="s">
        <v>998</v>
      </c>
      <c r="P438" s="5"/>
      <c r="Q438" s="5"/>
      <c r="R438" s="10"/>
    </row>
    <row r="439" spans="1:18" ht="27" x14ac:dyDescent="0.3">
      <c r="A439" s="9">
        <v>3048</v>
      </c>
      <c r="B439" s="8" t="s">
        <v>407</v>
      </c>
      <c r="C439" s="5" t="e">
        <v>#N/A</v>
      </c>
      <c r="D439" s="5" t="s">
        <v>392</v>
      </c>
      <c r="E439" s="5" t="str">
        <f>LEFT(표1[[#This Row],[HS 6 digit]], 4)</f>
        <v>2942</v>
      </c>
      <c r="F439" s="5" t="s">
        <v>994</v>
      </c>
      <c r="G439" s="5" t="s">
        <v>995</v>
      </c>
      <c r="H439" s="5"/>
      <c r="I439" s="5" t="s">
        <v>1785</v>
      </c>
      <c r="J439" s="5"/>
      <c r="K439" s="6" t="s">
        <v>1801</v>
      </c>
      <c r="L439" s="7">
        <v>0.1</v>
      </c>
      <c r="M439" s="5"/>
      <c r="N439" s="5" t="e">
        <v>#N/A</v>
      </c>
      <c r="O439" s="5" t="s">
        <v>998</v>
      </c>
      <c r="P439" s="5"/>
      <c r="Q439" s="5"/>
      <c r="R439" s="10"/>
    </row>
    <row r="440" spans="1:18" ht="27" x14ac:dyDescent="0.3">
      <c r="A440" s="9">
        <v>3049</v>
      </c>
      <c r="B440" s="8" t="s">
        <v>408</v>
      </c>
      <c r="C440" s="5" t="e">
        <v>#N/A</v>
      </c>
      <c r="D440" s="5" t="s">
        <v>392</v>
      </c>
      <c r="E440" s="5" t="str">
        <f>LEFT(표1[[#This Row],[HS 6 digit]], 4)</f>
        <v>2942</v>
      </c>
      <c r="F440" s="5" t="s">
        <v>994</v>
      </c>
      <c r="G440" s="5" t="s">
        <v>995</v>
      </c>
      <c r="H440" s="5"/>
      <c r="I440" s="5" t="s">
        <v>1785</v>
      </c>
      <c r="J440" s="5"/>
      <c r="K440" s="6" t="s">
        <v>1802</v>
      </c>
      <c r="L440" s="7">
        <v>0.1</v>
      </c>
      <c r="M440" s="5" t="s">
        <v>1275</v>
      </c>
      <c r="N440" s="5" t="e">
        <v>#N/A</v>
      </c>
      <c r="O440" s="5" t="s">
        <v>998</v>
      </c>
      <c r="P440" s="5"/>
      <c r="Q440" s="5"/>
      <c r="R440" s="10"/>
    </row>
    <row r="441" spans="1:18" x14ac:dyDescent="0.3">
      <c r="A441" s="9">
        <v>3050</v>
      </c>
      <c r="B441" s="8" t="s">
        <v>409</v>
      </c>
      <c r="C441" s="5" t="e">
        <v>#N/A</v>
      </c>
      <c r="D441" s="5" t="s">
        <v>392</v>
      </c>
      <c r="E441" s="5" t="str">
        <f>LEFT(표1[[#This Row],[HS 6 digit]], 4)</f>
        <v>2942</v>
      </c>
      <c r="F441" s="5" t="s">
        <v>994</v>
      </c>
      <c r="G441" s="5" t="s">
        <v>995</v>
      </c>
      <c r="H441" s="5" t="s">
        <v>994</v>
      </c>
      <c r="I441" s="5" t="s">
        <v>1785</v>
      </c>
      <c r="J441" s="5" t="s">
        <v>25</v>
      </c>
      <c r="K441" s="6" t="s">
        <v>1083</v>
      </c>
      <c r="L441" s="7">
        <v>0.1</v>
      </c>
      <c r="M441" s="5" t="s">
        <v>1275</v>
      </c>
      <c r="N441" s="5" t="e">
        <v>#N/A</v>
      </c>
      <c r="O441" s="5" t="s">
        <v>998</v>
      </c>
      <c r="P441" s="5"/>
      <c r="Q441" s="5"/>
      <c r="R441" s="10"/>
    </row>
    <row r="442" spans="1:18" ht="27" x14ac:dyDescent="0.3">
      <c r="A442" s="9">
        <v>3051</v>
      </c>
      <c r="B442" s="8" t="s">
        <v>410</v>
      </c>
      <c r="C442" s="5" t="e">
        <v>#N/A</v>
      </c>
      <c r="D442" s="5" t="s">
        <v>411</v>
      </c>
      <c r="E442" s="5" t="str">
        <f>LEFT(표1[[#This Row],[HS 6 digit]], 4)</f>
        <v>3001</v>
      </c>
      <c r="F442" s="5" t="s">
        <v>994</v>
      </c>
      <c r="G442" s="5" t="s">
        <v>995</v>
      </c>
      <c r="H442" s="5" t="s">
        <v>994</v>
      </c>
      <c r="I442" s="5" t="s">
        <v>1803</v>
      </c>
      <c r="J442" s="5" t="s">
        <v>1804</v>
      </c>
      <c r="K442" s="5" t="s">
        <v>1805</v>
      </c>
      <c r="L442" s="7">
        <v>0.1</v>
      </c>
      <c r="M442" s="5" t="s">
        <v>1275</v>
      </c>
      <c r="N442" s="5" t="s">
        <v>1079</v>
      </c>
      <c r="O442" s="5" t="s">
        <v>998</v>
      </c>
      <c r="P442" s="5" t="s">
        <v>1080</v>
      </c>
      <c r="Q442" s="5"/>
      <c r="R442" s="10" t="s">
        <v>1081</v>
      </c>
    </row>
    <row r="443" spans="1:18" ht="27" x14ac:dyDescent="0.3">
      <c r="A443" s="9">
        <v>3052</v>
      </c>
      <c r="B443" s="8" t="s">
        <v>412</v>
      </c>
      <c r="C443" s="5" t="e">
        <v>#N/A</v>
      </c>
      <c r="D443" s="5" t="s">
        <v>411</v>
      </c>
      <c r="E443" s="5" t="str">
        <f>LEFT(표1[[#This Row],[HS 6 digit]], 4)</f>
        <v>3001</v>
      </c>
      <c r="F443" s="5" t="s">
        <v>994</v>
      </c>
      <c r="G443" s="5" t="s">
        <v>995</v>
      </c>
      <c r="H443" s="5" t="s">
        <v>994</v>
      </c>
      <c r="I443" s="5" t="s">
        <v>1803</v>
      </c>
      <c r="J443" s="5" t="s">
        <v>1806</v>
      </c>
      <c r="K443" s="5" t="s">
        <v>1807</v>
      </c>
      <c r="L443" s="7">
        <v>0.1</v>
      </c>
      <c r="M443" s="5" t="s">
        <v>1275</v>
      </c>
      <c r="N443" s="5" t="s">
        <v>1079</v>
      </c>
      <c r="O443" s="5" t="s">
        <v>998</v>
      </c>
      <c r="P443" s="5" t="s">
        <v>1080</v>
      </c>
      <c r="Q443" s="5"/>
      <c r="R443" s="10" t="s">
        <v>1081</v>
      </c>
    </row>
    <row r="444" spans="1:18" ht="27" x14ac:dyDescent="0.3">
      <c r="A444" s="9">
        <v>3053</v>
      </c>
      <c r="B444" s="8" t="s">
        <v>413</v>
      </c>
      <c r="C444" s="5" t="e">
        <v>#N/A</v>
      </c>
      <c r="D444" s="5" t="s">
        <v>411</v>
      </c>
      <c r="E444" s="5" t="str">
        <f>LEFT(표1[[#This Row],[HS 6 digit]], 4)</f>
        <v>3001</v>
      </c>
      <c r="F444" s="5" t="s">
        <v>994</v>
      </c>
      <c r="G444" s="5" t="s">
        <v>995</v>
      </c>
      <c r="H444" s="5" t="s">
        <v>994</v>
      </c>
      <c r="I444" s="5" t="s">
        <v>1803</v>
      </c>
      <c r="J444" s="5" t="s">
        <v>1808</v>
      </c>
      <c r="K444" s="5" t="s">
        <v>1809</v>
      </c>
      <c r="L444" s="7">
        <v>0.1</v>
      </c>
      <c r="M444" s="5"/>
      <c r="N444" s="5" t="s">
        <v>1079</v>
      </c>
      <c r="O444" s="5" t="s">
        <v>998</v>
      </c>
      <c r="P444" s="5" t="s">
        <v>1080</v>
      </c>
      <c r="Q444" s="5"/>
      <c r="R444" s="10" t="s">
        <v>1081</v>
      </c>
    </row>
    <row r="445" spans="1:18" ht="27" x14ac:dyDescent="0.3">
      <c r="A445" s="9">
        <v>3054</v>
      </c>
      <c r="B445" s="8" t="s">
        <v>414</v>
      </c>
      <c r="C445" s="5" t="e">
        <v>#N/A</v>
      </c>
      <c r="D445" s="5" t="s">
        <v>411</v>
      </c>
      <c r="E445" s="5" t="str">
        <f>LEFT(표1[[#This Row],[HS 6 digit]], 4)</f>
        <v>3001</v>
      </c>
      <c r="F445" s="5" t="s">
        <v>994</v>
      </c>
      <c r="G445" s="5" t="s">
        <v>995</v>
      </c>
      <c r="H445" s="5" t="s">
        <v>994</v>
      </c>
      <c r="I445" s="5" t="s">
        <v>1803</v>
      </c>
      <c r="J445" s="5" t="s">
        <v>25</v>
      </c>
      <c r="K445" s="5" t="s">
        <v>1083</v>
      </c>
      <c r="L445" s="7">
        <v>0.1</v>
      </c>
      <c r="M445" s="5"/>
      <c r="N445" s="5" t="s">
        <v>1079</v>
      </c>
      <c r="O445" s="5" t="s">
        <v>998</v>
      </c>
      <c r="P445" s="5" t="s">
        <v>1080</v>
      </c>
      <c r="Q445" s="5"/>
      <c r="R445" s="10" t="s">
        <v>1081</v>
      </c>
    </row>
    <row r="446" spans="1:18" ht="27" x14ac:dyDescent="0.3">
      <c r="A446" s="9">
        <v>3055</v>
      </c>
      <c r="B446" s="8" t="s">
        <v>415</v>
      </c>
      <c r="C446" s="5" t="e">
        <v>#N/A</v>
      </c>
      <c r="D446" s="5" t="s">
        <v>416</v>
      </c>
      <c r="E446" s="5" t="str">
        <f>LEFT(표1[[#This Row],[HS 6 digit]], 4)</f>
        <v>3001</v>
      </c>
      <c r="F446" s="5" t="s">
        <v>994</v>
      </c>
      <c r="G446" s="5" t="s">
        <v>995</v>
      </c>
      <c r="H446" s="5" t="s">
        <v>994</v>
      </c>
      <c r="I446" s="5" t="s">
        <v>25</v>
      </c>
      <c r="J446" s="5" t="s">
        <v>1810</v>
      </c>
      <c r="K446" s="5" t="s">
        <v>1811</v>
      </c>
      <c r="L446" s="7">
        <v>0.1</v>
      </c>
      <c r="M446" s="5"/>
      <c r="N446" s="5" t="s">
        <v>1079</v>
      </c>
      <c r="O446" s="5" t="s">
        <v>998</v>
      </c>
      <c r="P446" s="5" t="s">
        <v>1080</v>
      </c>
      <c r="Q446" s="5"/>
      <c r="R446" s="10" t="s">
        <v>1081</v>
      </c>
    </row>
    <row r="447" spans="1:18" ht="27" x14ac:dyDescent="0.3">
      <c r="A447" s="9">
        <v>3056</v>
      </c>
      <c r="B447" s="8" t="s">
        <v>417</v>
      </c>
      <c r="C447" s="5" t="e">
        <v>#N/A</v>
      </c>
      <c r="D447" s="5" t="s">
        <v>416</v>
      </c>
      <c r="E447" s="5" t="str">
        <f>LEFT(표1[[#This Row],[HS 6 digit]], 4)</f>
        <v>3001</v>
      </c>
      <c r="F447" s="5" t="s">
        <v>994</v>
      </c>
      <c r="G447" s="5" t="s">
        <v>995</v>
      </c>
      <c r="H447" s="5"/>
      <c r="I447" s="5" t="s">
        <v>25</v>
      </c>
      <c r="J447" s="5"/>
      <c r="K447" s="5" t="s">
        <v>1812</v>
      </c>
      <c r="L447" s="7">
        <v>0.1</v>
      </c>
      <c r="M447" s="5"/>
      <c r="N447" s="5" t="s">
        <v>1079</v>
      </c>
      <c r="O447" s="5" t="s">
        <v>998</v>
      </c>
      <c r="P447" s="5" t="s">
        <v>1080</v>
      </c>
      <c r="Q447" s="5"/>
      <c r="R447" s="10" t="s">
        <v>1081</v>
      </c>
    </row>
    <row r="448" spans="1:18" ht="27" x14ac:dyDescent="0.3">
      <c r="A448" s="9">
        <v>3057</v>
      </c>
      <c r="B448" s="8" t="s">
        <v>418</v>
      </c>
      <c r="C448" s="5" t="e">
        <v>#N/A</v>
      </c>
      <c r="D448" s="5" t="s">
        <v>416</v>
      </c>
      <c r="E448" s="5" t="str">
        <f>LEFT(표1[[#This Row],[HS 6 digit]], 4)</f>
        <v>3001</v>
      </c>
      <c r="F448" s="5" t="s">
        <v>994</v>
      </c>
      <c r="G448" s="5" t="s">
        <v>995</v>
      </c>
      <c r="H448" s="5"/>
      <c r="I448" s="5" t="s">
        <v>25</v>
      </c>
      <c r="J448" s="5"/>
      <c r="K448" s="5" t="s">
        <v>1008</v>
      </c>
      <c r="L448" s="7">
        <v>0.1</v>
      </c>
      <c r="M448" s="5"/>
      <c r="N448" s="5" t="s">
        <v>1079</v>
      </c>
      <c r="O448" s="5" t="s">
        <v>998</v>
      </c>
      <c r="P448" s="5" t="s">
        <v>1080</v>
      </c>
      <c r="Q448" s="5"/>
      <c r="R448" s="10" t="s">
        <v>1081</v>
      </c>
    </row>
    <row r="449" spans="1:18" ht="27" x14ac:dyDescent="0.3">
      <c r="A449" s="9">
        <v>3058</v>
      </c>
      <c r="B449" s="8" t="s">
        <v>1813</v>
      </c>
      <c r="C449" s="5" t="e">
        <v>#N/A</v>
      </c>
      <c r="D449" s="5" t="s">
        <v>1814</v>
      </c>
      <c r="E449" s="5" t="str">
        <f>LEFT(표1[[#This Row],[HS 6 digit]], 4)</f>
        <v>3002</v>
      </c>
      <c r="F449" s="5" t="s">
        <v>994</v>
      </c>
      <c r="G449" s="5" t="s">
        <v>995</v>
      </c>
      <c r="H449" s="5"/>
      <c r="I449" s="5" t="s">
        <v>1815</v>
      </c>
      <c r="J449" s="5"/>
      <c r="K449" s="5" t="s">
        <v>1816</v>
      </c>
      <c r="L449" s="7">
        <v>0.1</v>
      </c>
      <c r="M449" s="5"/>
      <c r="N449" s="5" t="s">
        <v>1079</v>
      </c>
      <c r="O449" s="5" t="s">
        <v>998</v>
      </c>
      <c r="P449" s="5" t="s">
        <v>1080</v>
      </c>
      <c r="Q449" s="5"/>
      <c r="R449" s="10" t="s">
        <v>1081</v>
      </c>
    </row>
    <row r="450" spans="1:18" ht="27" x14ac:dyDescent="0.3">
      <c r="A450" s="9">
        <v>3059</v>
      </c>
      <c r="B450" s="8" t="s">
        <v>1817</v>
      </c>
      <c r="C450" s="5" t="e">
        <v>#N/A</v>
      </c>
      <c r="D450" s="5" t="s">
        <v>1814</v>
      </c>
      <c r="E450" s="5" t="str">
        <f>LEFT(표1[[#This Row],[HS 6 digit]], 4)</f>
        <v>3002</v>
      </c>
      <c r="F450" s="5" t="s">
        <v>994</v>
      </c>
      <c r="G450" s="5" t="s">
        <v>995</v>
      </c>
      <c r="H450" s="5"/>
      <c r="I450" s="5" t="s">
        <v>1815</v>
      </c>
      <c r="J450" s="5"/>
      <c r="K450" s="5" t="s">
        <v>1818</v>
      </c>
      <c r="L450" s="7">
        <v>0.1</v>
      </c>
      <c r="M450" s="5" t="s">
        <v>1275</v>
      </c>
      <c r="N450" s="5" t="s">
        <v>1079</v>
      </c>
      <c r="O450" s="5" t="s">
        <v>998</v>
      </c>
      <c r="P450" s="5" t="s">
        <v>1080</v>
      </c>
      <c r="Q450" s="5"/>
      <c r="R450" s="10" t="s">
        <v>1081</v>
      </c>
    </row>
    <row r="451" spans="1:18" ht="27" x14ac:dyDescent="0.3">
      <c r="A451" s="9">
        <v>3060</v>
      </c>
      <c r="B451" s="8" t="s">
        <v>1819</v>
      </c>
      <c r="C451" s="5" t="e">
        <v>#N/A</v>
      </c>
      <c r="D451" s="5" t="s">
        <v>1814</v>
      </c>
      <c r="E451" s="5" t="str">
        <f>LEFT(표1[[#This Row],[HS 6 digit]], 4)</f>
        <v>3002</v>
      </c>
      <c r="F451" s="5" t="s">
        <v>994</v>
      </c>
      <c r="G451" s="5" t="s">
        <v>995</v>
      </c>
      <c r="H451" s="5"/>
      <c r="I451" s="5" t="s">
        <v>1815</v>
      </c>
      <c r="J451" s="5"/>
      <c r="K451" s="5" t="s">
        <v>1820</v>
      </c>
      <c r="L451" s="7">
        <v>0.1</v>
      </c>
      <c r="M451" s="5" t="s">
        <v>1275</v>
      </c>
      <c r="N451" s="5" t="s">
        <v>1079</v>
      </c>
      <c r="O451" s="5" t="s">
        <v>998</v>
      </c>
      <c r="P451" s="5" t="s">
        <v>1080</v>
      </c>
      <c r="Q451" s="5"/>
      <c r="R451" s="10" t="s">
        <v>1081</v>
      </c>
    </row>
    <row r="452" spans="1:18" ht="27" x14ac:dyDescent="0.3">
      <c r="A452" s="9">
        <v>3061</v>
      </c>
      <c r="B452" s="8" t="s">
        <v>1821</v>
      </c>
      <c r="C452" s="5" t="e">
        <v>#N/A</v>
      </c>
      <c r="D452" s="5" t="s">
        <v>1814</v>
      </c>
      <c r="E452" s="5" t="str">
        <f>LEFT(표1[[#This Row],[HS 6 digit]], 4)</f>
        <v>3002</v>
      </c>
      <c r="F452" s="5" t="s">
        <v>994</v>
      </c>
      <c r="G452" s="5" t="s">
        <v>995</v>
      </c>
      <c r="H452" s="5"/>
      <c r="I452" s="5" t="s">
        <v>1815</v>
      </c>
      <c r="J452" s="5"/>
      <c r="K452" s="5" t="s">
        <v>1822</v>
      </c>
      <c r="L452" s="7">
        <v>0.1</v>
      </c>
      <c r="M452" s="5" t="s">
        <v>1275</v>
      </c>
      <c r="N452" s="5" t="s">
        <v>1079</v>
      </c>
      <c r="O452" s="5" t="s">
        <v>998</v>
      </c>
      <c r="P452" s="5" t="s">
        <v>1080</v>
      </c>
      <c r="Q452" s="5"/>
      <c r="R452" s="10" t="s">
        <v>1081</v>
      </c>
    </row>
    <row r="453" spans="1:18" ht="27" x14ac:dyDescent="0.3">
      <c r="A453" s="9">
        <v>3062</v>
      </c>
      <c r="B453" s="8" t="s">
        <v>1823</v>
      </c>
      <c r="C453" s="5" t="e">
        <v>#N/A</v>
      </c>
      <c r="D453" s="5" t="s">
        <v>1814</v>
      </c>
      <c r="E453" s="5" t="str">
        <f>LEFT(표1[[#This Row],[HS 6 digit]], 4)</f>
        <v>3002</v>
      </c>
      <c r="F453" s="5" t="s">
        <v>994</v>
      </c>
      <c r="G453" s="5" t="s">
        <v>995</v>
      </c>
      <c r="H453" s="5"/>
      <c r="I453" s="5" t="s">
        <v>1815</v>
      </c>
      <c r="J453" s="5"/>
      <c r="K453" s="5" t="s">
        <v>1008</v>
      </c>
      <c r="L453" s="7">
        <v>0.1</v>
      </c>
      <c r="M453" s="5" t="s">
        <v>1275</v>
      </c>
      <c r="N453" s="5" t="s">
        <v>1079</v>
      </c>
      <c r="O453" s="5" t="s">
        <v>998</v>
      </c>
      <c r="P453" s="5" t="s">
        <v>1080</v>
      </c>
      <c r="Q453" s="5"/>
      <c r="R453" s="10" t="s">
        <v>1081</v>
      </c>
    </row>
    <row r="454" spans="1:18" ht="27" x14ac:dyDescent="0.3">
      <c r="A454" s="9">
        <v>3063</v>
      </c>
      <c r="B454" s="8" t="s">
        <v>1824</v>
      </c>
      <c r="C454" s="5" t="e">
        <v>#N/A</v>
      </c>
      <c r="D454" s="5" t="s">
        <v>1814</v>
      </c>
      <c r="E454" s="5" t="str">
        <f>LEFT(표1[[#This Row],[HS 6 digit]], 4)</f>
        <v>3002</v>
      </c>
      <c r="F454" s="5" t="s">
        <v>994</v>
      </c>
      <c r="G454" s="5" t="s">
        <v>995</v>
      </c>
      <c r="H454" s="5" t="s">
        <v>994</v>
      </c>
      <c r="I454" s="5" t="s">
        <v>1815</v>
      </c>
      <c r="J454" s="5" t="s">
        <v>1825</v>
      </c>
      <c r="K454" s="5" t="s">
        <v>1826</v>
      </c>
      <c r="L454" s="7">
        <v>0.1</v>
      </c>
      <c r="M454" s="5"/>
      <c r="N454" s="5" t="s">
        <v>1079</v>
      </c>
      <c r="O454" s="5" t="s">
        <v>998</v>
      </c>
      <c r="P454" s="5" t="s">
        <v>1080</v>
      </c>
      <c r="Q454" s="5"/>
      <c r="R454" s="10" t="s">
        <v>1081</v>
      </c>
    </row>
    <row r="455" spans="1:18" ht="27" x14ac:dyDescent="0.3">
      <c r="A455" s="9">
        <v>3064</v>
      </c>
      <c r="B455" s="8" t="s">
        <v>1827</v>
      </c>
      <c r="C455" s="5" t="e">
        <v>#N/A</v>
      </c>
      <c r="D455" s="5" t="s">
        <v>1814</v>
      </c>
      <c r="E455" s="5" t="str">
        <f>LEFT(표1[[#This Row],[HS 6 digit]], 4)</f>
        <v>3002</v>
      </c>
      <c r="F455" s="5" t="s">
        <v>994</v>
      </c>
      <c r="G455" s="5" t="s">
        <v>995</v>
      </c>
      <c r="H455" s="5"/>
      <c r="I455" s="5" t="s">
        <v>1815</v>
      </c>
      <c r="J455" s="5"/>
      <c r="K455" s="5" t="s">
        <v>1828</v>
      </c>
      <c r="L455" s="7">
        <v>0.1</v>
      </c>
      <c r="M455" s="5"/>
      <c r="N455" s="5" t="s">
        <v>1079</v>
      </c>
      <c r="O455" s="5" t="s">
        <v>998</v>
      </c>
      <c r="P455" s="5" t="s">
        <v>1080</v>
      </c>
      <c r="Q455" s="5"/>
      <c r="R455" s="10" t="s">
        <v>1081</v>
      </c>
    </row>
    <row r="456" spans="1:18" ht="27" x14ac:dyDescent="0.3">
      <c r="A456" s="9">
        <v>3065</v>
      </c>
      <c r="B456" s="8" t="s">
        <v>1829</v>
      </c>
      <c r="C456" s="5" t="e">
        <v>#N/A</v>
      </c>
      <c r="D456" s="5" t="s">
        <v>1814</v>
      </c>
      <c r="E456" s="5" t="str">
        <f>LEFT(표1[[#This Row],[HS 6 digit]], 4)</f>
        <v>3002</v>
      </c>
      <c r="F456" s="5" t="s">
        <v>994</v>
      </c>
      <c r="G456" s="5" t="s">
        <v>995</v>
      </c>
      <c r="H456" s="5"/>
      <c r="I456" s="5" t="s">
        <v>1815</v>
      </c>
      <c r="J456" s="5"/>
      <c r="K456" s="5" t="s">
        <v>1830</v>
      </c>
      <c r="L456" s="7">
        <v>0.1</v>
      </c>
      <c r="M456" s="5"/>
      <c r="N456" s="5" t="s">
        <v>1079</v>
      </c>
      <c r="O456" s="5" t="s">
        <v>998</v>
      </c>
      <c r="P456" s="5" t="s">
        <v>1080</v>
      </c>
      <c r="Q456" s="5"/>
      <c r="R456" s="10" t="s">
        <v>1081</v>
      </c>
    </row>
    <row r="457" spans="1:18" ht="27" x14ac:dyDescent="0.3">
      <c r="A457" s="9">
        <v>3066</v>
      </c>
      <c r="B457" s="8" t="s">
        <v>419</v>
      </c>
      <c r="C457" s="5" t="e">
        <v>#N/A</v>
      </c>
      <c r="D457" s="5" t="s">
        <v>420</v>
      </c>
      <c r="E457" s="5" t="str">
        <f>LEFT(표1[[#This Row],[HS 6 digit]], 4)</f>
        <v>3002</v>
      </c>
      <c r="F457" s="5" t="s">
        <v>994</v>
      </c>
      <c r="G457" s="5" t="s">
        <v>1831</v>
      </c>
      <c r="H457" s="5"/>
      <c r="I457" s="5" t="s">
        <v>1832</v>
      </c>
      <c r="J457" s="5"/>
      <c r="K457" s="5" t="s">
        <v>1833</v>
      </c>
      <c r="L457" s="7">
        <v>0.1</v>
      </c>
      <c r="M457" s="5"/>
      <c r="N457" s="5" t="s">
        <v>1079</v>
      </c>
      <c r="O457" s="5" t="s">
        <v>998</v>
      </c>
      <c r="P457" s="5" t="s">
        <v>1080</v>
      </c>
      <c r="Q457" s="5"/>
      <c r="R457" s="10" t="s">
        <v>1081</v>
      </c>
    </row>
    <row r="458" spans="1:18" ht="27" x14ac:dyDescent="0.3">
      <c r="A458" s="9">
        <v>3067</v>
      </c>
      <c r="B458" s="8" t="s">
        <v>421</v>
      </c>
      <c r="C458" s="5" t="e">
        <v>#N/A</v>
      </c>
      <c r="D458" s="5" t="s">
        <v>420</v>
      </c>
      <c r="E458" s="5" t="str">
        <f>LEFT(표1[[#This Row],[HS 6 digit]], 4)</f>
        <v>3002</v>
      </c>
      <c r="F458" s="5" t="s">
        <v>994</v>
      </c>
      <c r="G458" s="5" t="s">
        <v>1831</v>
      </c>
      <c r="H458" s="5"/>
      <c r="I458" s="5" t="s">
        <v>1832</v>
      </c>
      <c r="J458" s="5"/>
      <c r="K458" s="5" t="s">
        <v>1834</v>
      </c>
      <c r="L458" s="7">
        <v>0.1</v>
      </c>
      <c r="M458" s="5" t="s">
        <v>1275</v>
      </c>
      <c r="N458" s="5" t="s">
        <v>1079</v>
      </c>
      <c r="O458" s="5" t="s">
        <v>998</v>
      </c>
      <c r="P458" s="5" t="s">
        <v>1080</v>
      </c>
      <c r="Q458" s="5"/>
      <c r="R458" s="10" t="s">
        <v>1081</v>
      </c>
    </row>
    <row r="459" spans="1:18" ht="27" x14ac:dyDescent="0.3">
      <c r="A459" s="9">
        <v>3068</v>
      </c>
      <c r="B459" s="8" t="s">
        <v>422</v>
      </c>
      <c r="C459" s="5" t="e">
        <v>#N/A</v>
      </c>
      <c r="D459" s="5" t="s">
        <v>420</v>
      </c>
      <c r="E459" s="5" t="str">
        <f>LEFT(표1[[#This Row],[HS 6 digit]], 4)</f>
        <v>3002</v>
      </c>
      <c r="F459" s="5" t="s">
        <v>994</v>
      </c>
      <c r="G459" s="5" t="s">
        <v>1831</v>
      </c>
      <c r="H459" s="5"/>
      <c r="I459" s="5" t="s">
        <v>1832</v>
      </c>
      <c r="J459" s="5"/>
      <c r="K459" s="5" t="s">
        <v>1818</v>
      </c>
      <c r="L459" s="7">
        <v>0.1</v>
      </c>
      <c r="M459" s="5" t="s">
        <v>1275</v>
      </c>
      <c r="N459" s="5" t="s">
        <v>1079</v>
      </c>
      <c r="O459" s="5" t="s">
        <v>998</v>
      </c>
      <c r="P459" s="5" t="s">
        <v>1080</v>
      </c>
      <c r="Q459" s="5"/>
      <c r="R459" s="10" t="s">
        <v>1081</v>
      </c>
    </row>
    <row r="460" spans="1:18" ht="27" x14ac:dyDescent="0.3">
      <c r="A460" s="9">
        <v>3069</v>
      </c>
      <c r="B460" s="8" t="s">
        <v>423</v>
      </c>
      <c r="C460" s="5" t="e">
        <v>#N/A</v>
      </c>
      <c r="D460" s="5" t="s">
        <v>420</v>
      </c>
      <c r="E460" s="5" t="str">
        <f>LEFT(표1[[#This Row],[HS 6 digit]], 4)</f>
        <v>3002</v>
      </c>
      <c r="F460" s="5" t="s">
        <v>994</v>
      </c>
      <c r="G460" s="5" t="s">
        <v>1831</v>
      </c>
      <c r="H460" s="5"/>
      <c r="I460" s="5" t="s">
        <v>1832</v>
      </c>
      <c r="J460" s="5"/>
      <c r="K460" s="5" t="s">
        <v>1835</v>
      </c>
      <c r="L460" s="7">
        <v>0.1</v>
      </c>
      <c r="M460" s="5" t="s">
        <v>1275</v>
      </c>
      <c r="N460" s="5" t="s">
        <v>1079</v>
      </c>
      <c r="O460" s="5" t="s">
        <v>998</v>
      </c>
      <c r="P460" s="5" t="s">
        <v>1080</v>
      </c>
      <c r="Q460" s="5"/>
      <c r="R460" s="10" t="s">
        <v>1081</v>
      </c>
    </row>
    <row r="461" spans="1:18" ht="27" x14ac:dyDescent="0.3">
      <c r="A461" s="9">
        <v>3070</v>
      </c>
      <c r="B461" s="8" t="s">
        <v>424</v>
      </c>
      <c r="C461" s="5" t="e">
        <v>#N/A</v>
      </c>
      <c r="D461" s="5" t="s">
        <v>420</v>
      </c>
      <c r="E461" s="5" t="str">
        <f>LEFT(표1[[#This Row],[HS 6 digit]], 4)</f>
        <v>3002</v>
      </c>
      <c r="F461" s="5" t="s">
        <v>994</v>
      </c>
      <c r="G461" s="5" t="s">
        <v>1831</v>
      </c>
      <c r="H461" s="5"/>
      <c r="I461" s="5" t="s">
        <v>1832</v>
      </c>
      <c r="J461" s="5"/>
      <c r="K461" s="5" t="s">
        <v>1836</v>
      </c>
      <c r="L461" s="7">
        <v>0.1</v>
      </c>
      <c r="M461" s="5"/>
      <c r="N461" s="5" t="s">
        <v>1079</v>
      </c>
      <c r="O461" s="5" t="s">
        <v>998</v>
      </c>
      <c r="P461" s="5" t="s">
        <v>1080</v>
      </c>
      <c r="Q461" s="5"/>
      <c r="R461" s="10" t="s">
        <v>1081</v>
      </c>
    </row>
    <row r="462" spans="1:18" ht="27" x14ac:dyDescent="0.3">
      <c r="A462" s="9">
        <v>3071</v>
      </c>
      <c r="B462" s="8" t="s">
        <v>425</v>
      </c>
      <c r="C462" s="5" t="e">
        <v>#N/A</v>
      </c>
      <c r="D462" s="5" t="s">
        <v>420</v>
      </c>
      <c r="E462" s="5" t="str">
        <f>LEFT(표1[[#This Row],[HS 6 digit]], 4)</f>
        <v>3002</v>
      </c>
      <c r="F462" s="5" t="s">
        <v>994</v>
      </c>
      <c r="G462" s="5" t="s">
        <v>1831</v>
      </c>
      <c r="H462" s="5"/>
      <c r="I462" s="5" t="s">
        <v>1832</v>
      </c>
      <c r="J462" s="5"/>
      <c r="K462" s="5" t="s">
        <v>1820</v>
      </c>
      <c r="L462" s="7">
        <v>0.1</v>
      </c>
      <c r="M462" s="5" t="s">
        <v>1275</v>
      </c>
      <c r="N462" s="5" t="s">
        <v>1079</v>
      </c>
      <c r="O462" s="5" t="s">
        <v>998</v>
      </c>
      <c r="P462" s="5" t="s">
        <v>1080</v>
      </c>
      <c r="Q462" s="5"/>
      <c r="R462" s="10" t="s">
        <v>1081</v>
      </c>
    </row>
    <row r="463" spans="1:18" ht="27" x14ac:dyDescent="0.3">
      <c r="A463" s="9">
        <v>3072</v>
      </c>
      <c r="B463" s="8" t="s">
        <v>426</v>
      </c>
      <c r="C463" s="5" t="e">
        <v>#N/A</v>
      </c>
      <c r="D463" s="5" t="s">
        <v>420</v>
      </c>
      <c r="E463" s="5" t="str">
        <f>LEFT(표1[[#This Row],[HS 6 digit]], 4)</f>
        <v>3002</v>
      </c>
      <c r="F463" s="5" t="s">
        <v>994</v>
      </c>
      <c r="G463" s="5" t="s">
        <v>1831</v>
      </c>
      <c r="H463" s="5"/>
      <c r="I463" s="5" t="s">
        <v>1832</v>
      </c>
      <c r="J463" s="5"/>
      <c r="K463" s="5" t="s">
        <v>1837</v>
      </c>
      <c r="L463" s="7">
        <v>0.1</v>
      </c>
      <c r="M463" s="5" t="s">
        <v>1275</v>
      </c>
      <c r="N463" s="5" t="s">
        <v>1079</v>
      </c>
      <c r="O463" s="5" t="s">
        <v>998</v>
      </c>
      <c r="P463" s="5" t="s">
        <v>1080</v>
      </c>
      <c r="Q463" s="5"/>
      <c r="R463" s="10" t="s">
        <v>1081</v>
      </c>
    </row>
    <row r="464" spans="1:18" ht="27" x14ac:dyDescent="0.3">
      <c r="A464" s="9">
        <v>3073</v>
      </c>
      <c r="B464" s="8" t="s">
        <v>427</v>
      </c>
      <c r="C464" s="5" t="e">
        <v>#N/A</v>
      </c>
      <c r="D464" s="5" t="s">
        <v>420</v>
      </c>
      <c r="E464" s="5" t="str">
        <f>LEFT(표1[[#This Row],[HS 6 digit]], 4)</f>
        <v>3002</v>
      </c>
      <c r="F464" s="5" t="s">
        <v>994</v>
      </c>
      <c r="G464" s="5" t="s">
        <v>1831</v>
      </c>
      <c r="H464" s="5"/>
      <c r="I464" s="5" t="s">
        <v>1832</v>
      </c>
      <c r="J464" s="5"/>
      <c r="K464" s="5" t="s">
        <v>1838</v>
      </c>
      <c r="L464" s="7">
        <v>0.1</v>
      </c>
      <c r="M464" s="5" t="s">
        <v>1275</v>
      </c>
      <c r="N464" s="5" t="s">
        <v>1079</v>
      </c>
      <c r="O464" s="5" t="s">
        <v>998</v>
      </c>
      <c r="P464" s="5" t="s">
        <v>1080</v>
      </c>
      <c r="Q464" s="5"/>
      <c r="R464" s="10" t="s">
        <v>1081</v>
      </c>
    </row>
    <row r="465" spans="1:18" ht="27" x14ac:dyDescent="0.3">
      <c r="A465" s="9">
        <v>3074</v>
      </c>
      <c r="B465" s="8" t="s">
        <v>428</v>
      </c>
      <c r="C465" s="5" t="e">
        <v>#N/A</v>
      </c>
      <c r="D465" s="5" t="s">
        <v>420</v>
      </c>
      <c r="E465" s="5" t="str">
        <f>LEFT(표1[[#This Row],[HS 6 digit]], 4)</f>
        <v>3002</v>
      </c>
      <c r="F465" s="5" t="s">
        <v>994</v>
      </c>
      <c r="G465" s="5" t="s">
        <v>1831</v>
      </c>
      <c r="H465" s="5"/>
      <c r="I465" s="5" t="s">
        <v>1832</v>
      </c>
      <c r="J465" s="5"/>
      <c r="K465" s="5" t="s">
        <v>1008</v>
      </c>
      <c r="L465" s="7">
        <v>0.1</v>
      </c>
      <c r="M465" s="5" t="s">
        <v>1275</v>
      </c>
      <c r="N465" s="5" t="s">
        <v>1079</v>
      </c>
      <c r="O465" s="5" t="s">
        <v>998</v>
      </c>
      <c r="P465" s="5" t="s">
        <v>1080</v>
      </c>
      <c r="Q465" s="5"/>
      <c r="R465" s="10" t="s">
        <v>1081</v>
      </c>
    </row>
    <row r="466" spans="1:18" ht="27" x14ac:dyDescent="0.3">
      <c r="A466" s="9">
        <v>3075</v>
      </c>
      <c r="B466" s="8" t="s">
        <v>429</v>
      </c>
      <c r="C466" s="5" t="e">
        <v>#N/A</v>
      </c>
      <c r="D466" s="5" t="s">
        <v>420</v>
      </c>
      <c r="E466" s="5" t="str">
        <f>LEFT(표1[[#This Row],[HS 6 digit]], 4)</f>
        <v>3002</v>
      </c>
      <c r="F466" s="5" t="s">
        <v>994</v>
      </c>
      <c r="G466" s="5" t="s">
        <v>1831</v>
      </c>
      <c r="H466" s="5"/>
      <c r="I466" s="5" t="s">
        <v>1832</v>
      </c>
      <c r="J466" s="5"/>
      <c r="K466" s="5" t="s">
        <v>1839</v>
      </c>
      <c r="L466" s="7">
        <v>0.1</v>
      </c>
      <c r="M466" s="5" t="s">
        <v>1275</v>
      </c>
      <c r="N466" s="5" t="s">
        <v>1079</v>
      </c>
      <c r="O466" s="5" t="s">
        <v>998</v>
      </c>
      <c r="P466" s="5" t="s">
        <v>1080</v>
      </c>
      <c r="Q466" s="5"/>
      <c r="R466" s="10" t="s">
        <v>1081</v>
      </c>
    </row>
    <row r="467" spans="1:18" ht="27" x14ac:dyDescent="0.3">
      <c r="A467" s="9">
        <v>3076</v>
      </c>
      <c r="B467" s="8" t="s">
        <v>430</v>
      </c>
      <c r="C467" s="5" t="e">
        <v>#N/A</v>
      </c>
      <c r="D467" s="5" t="s">
        <v>420</v>
      </c>
      <c r="E467" s="5" t="str">
        <f>LEFT(표1[[#This Row],[HS 6 digit]], 4)</f>
        <v>3002</v>
      </c>
      <c r="F467" s="5" t="s">
        <v>994</v>
      </c>
      <c r="G467" s="5" t="s">
        <v>1831</v>
      </c>
      <c r="H467" s="5"/>
      <c r="I467" s="5" t="s">
        <v>1832</v>
      </c>
      <c r="J467" s="5"/>
      <c r="K467" s="5" t="s">
        <v>1840</v>
      </c>
      <c r="L467" s="7">
        <v>0.1</v>
      </c>
      <c r="M467" s="5" t="s">
        <v>1275</v>
      </c>
      <c r="N467" s="5" t="s">
        <v>1079</v>
      </c>
      <c r="O467" s="5" t="s">
        <v>998</v>
      </c>
      <c r="P467" s="5" t="s">
        <v>1080</v>
      </c>
      <c r="Q467" s="5"/>
      <c r="R467" s="10" t="s">
        <v>1081</v>
      </c>
    </row>
    <row r="468" spans="1:18" ht="27" x14ac:dyDescent="0.3">
      <c r="A468" s="9">
        <v>3077</v>
      </c>
      <c r="B468" s="8" t="s">
        <v>431</v>
      </c>
      <c r="C468" s="5" t="e">
        <v>#N/A</v>
      </c>
      <c r="D468" s="5" t="s">
        <v>420</v>
      </c>
      <c r="E468" s="5" t="str">
        <f>LEFT(표1[[#This Row],[HS 6 digit]], 4)</f>
        <v>3002</v>
      </c>
      <c r="F468" s="5" t="s">
        <v>994</v>
      </c>
      <c r="G468" s="5" t="s">
        <v>1831</v>
      </c>
      <c r="H468" s="5"/>
      <c r="I468" s="5" t="s">
        <v>1832</v>
      </c>
      <c r="J468" s="5"/>
      <c r="K468" s="5" t="s">
        <v>1841</v>
      </c>
      <c r="L468" s="7">
        <v>0.1</v>
      </c>
      <c r="M468" s="5" t="s">
        <v>1275</v>
      </c>
      <c r="N468" s="5" t="s">
        <v>1079</v>
      </c>
      <c r="O468" s="5" t="s">
        <v>998</v>
      </c>
      <c r="P468" s="5" t="s">
        <v>1080</v>
      </c>
      <c r="Q468" s="5"/>
      <c r="R468" s="10" t="s">
        <v>1081</v>
      </c>
    </row>
    <row r="469" spans="1:18" ht="27" x14ac:dyDescent="0.3">
      <c r="A469" s="9">
        <v>3078</v>
      </c>
      <c r="B469" s="8" t="s">
        <v>432</v>
      </c>
      <c r="C469" s="5" t="e">
        <v>#N/A</v>
      </c>
      <c r="D469" s="5" t="s">
        <v>420</v>
      </c>
      <c r="E469" s="5" t="str">
        <f>LEFT(표1[[#This Row],[HS 6 digit]], 4)</f>
        <v>3002</v>
      </c>
      <c r="F469" s="5" t="s">
        <v>994</v>
      </c>
      <c r="G469" s="5" t="s">
        <v>1831</v>
      </c>
      <c r="H469" s="5"/>
      <c r="I469" s="5" t="s">
        <v>1832</v>
      </c>
      <c r="J469" s="5"/>
      <c r="K469" s="5" t="s">
        <v>1842</v>
      </c>
      <c r="L469" s="7">
        <v>0.1</v>
      </c>
      <c r="M469" s="5" t="s">
        <v>1275</v>
      </c>
      <c r="N469" s="5" t="s">
        <v>1079</v>
      </c>
      <c r="O469" s="5" t="s">
        <v>998</v>
      </c>
      <c r="P469" s="5" t="s">
        <v>1080</v>
      </c>
      <c r="Q469" s="5"/>
      <c r="R469" s="10" t="s">
        <v>1081</v>
      </c>
    </row>
    <row r="470" spans="1:18" ht="27" x14ac:dyDescent="0.3">
      <c r="A470" s="9">
        <v>3079</v>
      </c>
      <c r="B470" s="8" t="s">
        <v>433</v>
      </c>
      <c r="C470" s="5" t="e">
        <v>#N/A</v>
      </c>
      <c r="D470" s="5" t="s">
        <v>420</v>
      </c>
      <c r="E470" s="5" t="str">
        <f>LEFT(표1[[#This Row],[HS 6 digit]], 4)</f>
        <v>3002</v>
      </c>
      <c r="F470" s="5" t="s">
        <v>994</v>
      </c>
      <c r="G470" s="5" t="s">
        <v>1831</v>
      </c>
      <c r="H470" s="5"/>
      <c r="I470" s="5" t="s">
        <v>1832</v>
      </c>
      <c r="J470" s="5"/>
      <c r="K470" s="5" t="s">
        <v>1008</v>
      </c>
      <c r="L470" s="7">
        <v>0.1</v>
      </c>
      <c r="M470" s="5" t="s">
        <v>1275</v>
      </c>
      <c r="N470" s="5" t="s">
        <v>1079</v>
      </c>
      <c r="O470" s="5" t="s">
        <v>998</v>
      </c>
      <c r="P470" s="5" t="s">
        <v>1080</v>
      </c>
      <c r="Q470" s="5"/>
      <c r="R470" s="10" t="s">
        <v>1081</v>
      </c>
    </row>
    <row r="471" spans="1:18" ht="27" x14ac:dyDescent="0.3">
      <c r="A471" s="9">
        <v>3080</v>
      </c>
      <c r="B471" s="8" t="s">
        <v>434</v>
      </c>
      <c r="C471" s="5" t="e">
        <v>#N/A</v>
      </c>
      <c r="D471" s="5" t="s">
        <v>435</v>
      </c>
      <c r="E471" s="5" t="str">
        <f>LEFT(표1[[#This Row],[HS 6 digit]], 4)</f>
        <v>3002</v>
      </c>
      <c r="F471" s="5" t="s">
        <v>994</v>
      </c>
      <c r="G471" s="5" t="s">
        <v>1831</v>
      </c>
      <c r="H471" s="5"/>
      <c r="I471" s="5" t="s">
        <v>1843</v>
      </c>
      <c r="J471" s="5"/>
      <c r="K471" s="5" t="s">
        <v>1844</v>
      </c>
      <c r="L471" s="7">
        <v>0.1</v>
      </c>
      <c r="M471" s="5" t="s">
        <v>1275</v>
      </c>
      <c r="N471" s="5" t="s">
        <v>1079</v>
      </c>
      <c r="O471" s="5" t="s">
        <v>998</v>
      </c>
      <c r="P471" s="5" t="s">
        <v>1080</v>
      </c>
      <c r="Q471" s="5"/>
      <c r="R471" s="10" t="s">
        <v>1081</v>
      </c>
    </row>
    <row r="472" spans="1:18" ht="27" x14ac:dyDescent="0.3">
      <c r="A472" s="9">
        <v>3081</v>
      </c>
      <c r="B472" s="8" t="s">
        <v>436</v>
      </c>
      <c r="C472" s="5" t="e">
        <v>#N/A</v>
      </c>
      <c r="D472" s="5" t="s">
        <v>437</v>
      </c>
      <c r="E472" s="5" t="str">
        <f>LEFT(표1[[#This Row],[HS 6 digit]], 4)</f>
        <v>3002</v>
      </c>
      <c r="F472" s="5" t="s">
        <v>994</v>
      </c>
      <c r="G472" s="5" t="s">
        <v>995</v>
      </c>
      <c r="H472" s="5" t="s">
        <v>994</v>
      </c>
      <c r="I472" s="5" t="s">
        <v>25</v>
      </c>
      <c r="J472" s="5" t="s">
        <v>1845</v>
      </c>
      <c r="K472" s="5" t="s">
        <v>1846</v>
      </c>
      <c r="L472" s="7">
        <v>0.1</v>
      </c>
      <c r="M472" s="5" t="s">
        <v>1275</v>
      </c>
      <c r="N472" s="5" t="s">
        <v>1079</v>
      </c>
      <c r="O472" s="5" t="s">
        <v>998</v>
      </c>
      <c r="P472" s="5" t="s">
        <v>1080</v>
      </c>
      <c r="Q472" s="5"/>
      <c r="R472" s="10" t="s">
        <v>1081</v>
      </c>
    </row>
    <row r="473" spans="1:18" ht="27" x14ac:dyDescent="0.3">
      <c r="A473" s="9">
        <v>3082</v>
      </c>
      <c r="B473" s="8" t="s">
        <v>438</v>
      </c>
      <c r="C473" s="5" t="e">
        <v>#N/A</v>
      </c>
      <c r="D473" s="5" t="s">
        <v>437</v>
      </c>
      <c r="E473" s="5" t="str">
        <f>LEFT(표1[[#This Row],[HS 6 digit]], 4)</f>
        <v>3002</v>
      </c>
      <c r="F473" s="5" t="s">
        <v>994</v>
      </c>
      <c r="G473" s="5" t="s">
        <v>995</v>
      </c>
      <c r="H473" s="5" t="s">
        <v>994</v>
      </c>
      <c r="I473" s="5" t="s">
        <v>25</v>
      </c>
      <c r="J473" s="5" t="s">
        <v>1847</v>
      </c>
      <c r="K473" s="5" t="s">
        <v>1848</v>
      </c>
      <c r="L473" s="7">
        <v>0.1</v>
      </c>
      <c r="M473" s="5" t="s">
        <v>1275</v>
      </c>
      <c r="N473" s="5" t="s">
        <v>1079</v>
      </c>
      <c r="O473" s="5" t="s">
        <v>998</v>
      </c>
      <c r="P473" s="5" t="s">
        <v>1080</v>
      </c>
      <c r="Q473" s="5"/>
      <c r="R473" s="10" t="s">
        <v>1081</v>
      </c>
    </row>
    <row r="474" spans="1:18" ht="27" x14ac:dyDescent="0.3">
      <c r="A474" s="9">
        <v>3083</v>
      </c>
      <c r="B474" s="8" t="s">
        <v>439</v>
      </c>
      <c r="C474" s="5" t="e">
        <v>#N/A</v>
      </c>
      <c r="D474" s="5" t="s">
        <v>437</v>
      </c>
      <c r="E474" s="5" t="str">
        <f>LEFT(표1[[#This Row],[HS 6 digit]], 4)</f>
        <v>3002</v>
      </c>
      <c r="F474" s="5" t="s">
        <v>994</v>
      </c>
      <c r="G474" s="5" t="s">
        <v>995</v>
      </c>
      <c r="H474" s="5" t="s">
        <v>994</v>
      </c>
      <c r="I474" s="5" t="s">
        <v>25</v>
      </c>
      <c r="J474" s="5" t="s">
        <v>1849</v>
      </c>
      <c r="K474" s="5" t="s">
        <v>1850</v>
      </c>
      <c r="L474" s="7">
        <v>0.1</v>
      </c>
      <c r="M474" s="5" t="s">
        <v>1275</v>
      </c>
      <c r="N474" s="5" t="s">
        <v>1079</v>
      </c>
      <c r="O474" s="5" t="s">
        <v>998</v>
      </c>
      <c r="P474" s="5" t="s">
        <v>1080</v>
      </c>
      <c r="Q474" s="5"/>
      <c r="R474" s="10" t="s">
        <v>1081</v>
      </c>
    </row>
    <row r="475" spans="1:18" ht="27" x14ac:dyDescent="0.3">
      <c r="A475" s="9">
        <v>3084</v>
      </c>
      <c r="B475" s="8" t="s">
        <v>440</v>
      </c>
      <c r="C475" s="5" t="e">
        <v>#N/A</v>
      </c>
      <c r="D475" s="5" t="s">
        <v>437</v>
      </c>
      <c r="E475" s="5" t="str">
        <f>LEFT(표1[[#This Row],[HS 6 digit]], 4)</f>
        <v>3002</v>
      </c>
      <c r="F475" s="5" t="s">
        <v>994</v>
      </c>
      <c r="G475" s="5" t="s">
        <v>995</v>
      </c>
      <c r="H475" s="5" t="s">
        <v>994</v>
      </c>
      <c r="I475" s="5" t="s">
        <v>25</v>
      </c>
      <c r="J475" s="5" t="s">
        <v>1851</v>
      </c>
      <c r="K475" s="5" t="s">
        <v>1852</v>
      </c>
      <c r="L475" s="7">
        <v>0.1</v>
      </c>
      <c r="M475" s="5" t="s">
        <v>1275</v>
      </c>
      <c r="N475" s="5" t="s">
        <v>1079</v>
      </c>
      <c r="O475" s="5" t="s">
        <v>998</v>
      </c>
      <c r="P475" s="5" t="s">
        <v>1080</v>
      </c>
      <c r="Q475" s="5"/>
      <c r="R475" s="10" t="s">
        <v>1081</v>
      </c>
    </row>
    <row r="476" spans="1:18" ht="27" x14ac:dyDescent="0.3">
      <c r="A476" s="9">
        <v>3085</v>
      </c>
      <c r="B476" s="8" t="s">
        <v>441</v>
      </c>
      <c r="C476" s="5" t="e">
        <v>#N/A</v>
      </c>
      <c r="D476" s="5" t="s">
        <v>437</v>
      </c>
      <c r="E476" s="5" t="str">
        <f>LEFT(표1[[#This Row],[HS 6 digit]], 4)</f>
        <v>3002</v>
      </c>
      <c r="F476" s="5" t="s">
        <v>994</v>
      </c>
      <c r="G476" s="5" t="s">
        <v>995</v>
      </c>
      <c r="H476" s="5" t="s">
        <v>994</v>
      </c>
      <c r="I476" s="5" t="s">
        <v>25</v>
      </c>
      <c r="J476" s="5" t="s">
        <v>25</v>
      </c>
      <c r="K476" s="5" t="s">
        <v>1083</v>
      </c>
      <c r="L476" s="7">
        <v>0.1</v>
      </c>
      <c r="M476" s="5" t="s">
        <v>1275</v>
      </c>
      <c r="N476" s="5" t="s">
        <v>1079</v>
      </c>
      <c r="O476" s="5" t="s">
        <v>998</v>
      </c>
      <c r="P476" s="5" t="s">
        <v>1080</v>
      </c>
      <c r="Q476" s="5"/>
      <c r="R476" s="10" t="s">
        <v>1081</v>
      </c>
    </row>
    <row r="477" spans="1:18" ht="27" x14ac:dyDescent="0.3">
      <c r="A477" s="9">
        <v>3086</v>
      </c>
      <c r="B477" s="8" t="s">
        <v>442</v>
      </c>
      <c r="C477" s="5" t="e">
        <v>#N/A</v>
      </c>
      <c r="D477" s="5" t="s">
        <v>443</v>
      </c>
      <c r="E477" s="5" t="str">
        <f>LEFT(표1[[#This Row],[HS 6 digit]], 4)</f>
        <v>3003</v>
      </c>
      <c r="F477" s="5" t="s">
        <v>994</v>
      </c>
      <c r="G477" s="5" t="s">
        <v>1831</v>
      </c>
      <c r="H477" s="5"/>
      <c r="I477" s="5" t="s">
        <v>1853</v>
      </c>
      <c r="J477" s="5"/>
      <c r="K477" s="5" t="s">
        <v>1854</v>
      </c>
      <c r="L477" s="7">
        <v>0.1</v>
      </c>
      <c r="M477" s="5"/>
      <c r="N477" s="5" t="s">
        <v>1079</v>
      </c>
      <c r="O477" s="5" t="s">
        <v>998</v>
      </c>
      <c r="P477" s="5" t="s">
        <v>1080</v>
      </c>
      <c r="Q477" s="5"/>
      <c r="R477" s="10" t="s">
        <v>1081</v>
      </c>
    </row>
    <row r="478" spans="1:18" ht="27" x14ac:dyDescent="0.3">
      <c r="A478" s="9">
        <v>3087</v>
      </c>
      <c r="B478" s="8" t="s">
        <v>444</v>
      </c>
      <c r="C478" s="5" t="e">
        <v>#N/A</v>
      </c>
      <c r="D478" s="5" t="s">
        <v>445</v>
      </c>
      <c r="E478" s="5" t="str">
        <f>LEFT(표1[[#This Row],[HS 6 digit]], 4)</f>
        <v>3003</v>
      </c>
      <c r="F478" s="5" t="s">
        <v>994</v>
      </c>
      <c r="G478" s="5" t="s">
        <v>1831</v>
      </c>
      <c r="H478" s="5"/>
      <c r="I478" s="5" t="s">
        <v>1855</v>
      </c>
      <c r="J478" s="5"/>
      <c r="K478" s="5" t="s">
        <v>1856</v>
      </c>
      <c r="L478" s="7">
        <v>0.1</v>
      </c>
      <c r="M478" s="5"/>
      <c r="N478" s="5" t="s">
        <v>1079</v>
      </c>
      <c r="O478" s="5" t="s">
        <v>998</v>
      </c>
      <c r="P478" s="5" t="s">
        <v>1080</v>
      </c>
      <c r="Q478" s="5"/>
      <c r="R478" s="10" t="s">
        <v>1081</v>
      </c>
    </row>
    <row r="479" spans="1:18" ht="27" x14ac:dyDescent="0.3">
      <c r="A479" s="9">
        <v>3088</v>
      </c>
      <c r="B479" s="8" t="s">
        <v>446</v>
      </c>
      <c r="C479" s="5" t="e">
        <v>#N/A</v>
      </c>
      <c r="D479" s="5" t="s">
        <v>447</v>
      </c>
      <c r="E479" s="5" t="str">
        <f>LEFT(표1[[#This Row],[HS 6 digit]], 4)</f>
        <v>3003</v>
      </c>
      <c r="F479" s="5" t="s">
        <v>994</v>
      </c>
      <c r="G479" s="5" t="s">
        <v>1831</v>
      </c>
      <c r="H479" s="5" t="s">
        <v>994</v>
      </c>
      <c r="I479" s="5" t="s">
        <v>1857</v>
      </c>
      <c r="J479" s="5" t="s">
        <v>1858</v>
      </c>
      <c r="K479" s="5" t="s">
        <v>1859</v>
      </c>
      <c r="L479" s="7">
        <v>0.1</v>
      </c>
      <c r="M479" s="5"/>
      <c r="N479" s="5" t="s">
        <v>1079</v>
      </c>
      <c r="O479" s="5" t="s">
        <v>998</v>
      </c>
      <c r="P479" s="5" t="s">
        <v>1080</v>
      </c>
      <c r="Q479" s="5"/>
      <c r="R479" s="10" t="s">
        <v>1081</v>
      </c>
    </row>
    <row r="480" spans="1:18" ht="27" x14ac:dyDescent="0.3">
      <c r="A480" s="9">
        <v>3089</v>
      </c>
      <c r="B480" s="8" t="s">
        <v>448</v>
      </c>
      <c r="C480" s="5" t="e">
        <v>#N/A</v>
      </c>
      <c r="D480" s="5" t="s">
        <v>449</v>
      </c>
      <c r="E480" s="5" t="str">
        <f>LEFT(표1[[#This Row],[HS 6 digit]], 4)</f>
        <v>3003</v>
      </c>
      <c r="F480" s="5" t="s">
        <v>994</v>
      </c>
      <c r="G480" s="5" t="s">
        <v>1831</v>
      </c>
      <c r="H480" s="5"/>
      <c r="I480" s="5" t="s">
        <v>25</v>
      </c>
      <c r="J480" s="5"/>
      <c r="K480" s="5" t="s">
        <v>1198</v>
      </c>
      <c r="L480" s="7">
        <v>0.1</v>
      </c>
      <c r="M480" s="5"/>
      <c r="N480" s="5" t="s">
        <v>1079</v>
      </c>
      <c r="O480" s="5" t="s">
        <v>998</v>
      </c>
      <c r="P480" s="5" t="s">
        <v>1080</v>
      </c>
      <c r="Q480" s="5"/>
      <c r="R480" s="10" t="s">
        <v>1081</v>
      </c>
    </row>
    <row r="481" spans="1:18" ht="27" x14ac:dyDescent="0.3">
      <c r="A481" s="9">
        <v>3090</v>
      </c>
      <c r="B481" s="8" t="s">
        <v>1860</v>
      </c>
      <c r="C481" s="5" t="e">
        <v>#N/A</v>
      </c>
      <c r="D481" s="5" t="s">
        <v>1861</v>
      </c>
      <c r="E481" s="5" t="str">
        <f>LEFT(표1[[#This Row],[HS 6 digit]], 4)</f>
        <v>3003</v>
      </c>
      <c r="F481" s="5" t="s">
        <v>994</v>
      </c>
      <c r="G481" s="5" t="s">
        <v>1831</v>
      </c>
      <c r="H481" s="5"/>
      <c r="I481" s="5" t="s">
        <v>1862</v>
      </c>
      <c r="J481" s="5"/>
      <c r="K481" s="5" t="s">
        <v>1863</v>
      </c>
      <c r="L481" s="7">
        <v>0.1</v>
      </c>
      <c r="M481" s="5"/>
      <c r="N481" s="5" t="s">
        <v>1079</v>
      </c>
      <c r="O481" s="5" t="s">
        <v>998</v>
      </c>
      <c r="P481" s="5" t="s">
        <v>1080</v>
      </c>
      <c r="Q481" s="5"/>
      <c r="R481" s="10" t="s">
        <v>1081</v>
      </c>
    </row>
    <row r="482" spans="1:18" ht="27" x14ac:dyDescent="0.3">
      <c r="A482" s="9">
        <v>3091</v>
      </c>
      <c r="B482" s="8" t="s">
        <v>450</v>
      </c>
      <c r="C482" s="5" t="e">
        <v>#N/A</v>
      </c>
      <c r="D482" s="5" t="s">
        <v>451</v>
      </c>
      <c r="E482" s="5" t="str">
        <f>LEFT(표1[[#This Row],[HS 6 digit]], 4)</f>
        <v>3003</v>
      </c>
      <c r="F482" s="5" t="s">
        <v>994</v>
      </c>
      <c r="G482" s="5" t="s">
        <v>1831</v>
      </c>
      <c r="H482" s="5"/>
      <c r="I482" s="5" t="s">
        <v>25</v>
      </c>
      <c r="J482" s="5"/>
      <c r="K482" s="5" t="s">
        <v>1864</v>
      </c>
      <c r="L482" s="7">
        <v>0.1</v>
      </c>
      <c r="M482" s="5"/>
      <c r="N482" s="5" t="s">
        <v>1079</v>
      </c>
      <c r="O482" s="5" t="s">
        <v>998</v>
      </c>
      <c r="P482" s="5" t="s">
        <v>1080</v>
      </c>
      <c r="Q482" s="5"/>
      <c r="R482" s="10" t="s">
        <v>1081</v>
      </c>
    </row>
    <row r="483" spans="1:18" ht="27" x14ac:dyDescent="0.3">
      <c r="A483" s="9">
        <v>3092</v>
      </c>
      <c r="B483" s="8" t="s">
        <v>452</v>
      </c>
      <c r="C483" s="5" t="e">
        <v>#N/A</v>
      </c>
      <c r="D483" s="5" t="s">
        <v>451</v>
      </c>
      <c r="E483" s="5" t="str">
        <f>LEFT(표1[[#This Row],[HS 6 digit]], 4)</f>
        <v>3003</v>
      </c>
      <c r="F483" s="5" t="s">
        <v>994</v>
      </c>
      <c r="G483" s="5" t="s">
        <v>1831</v>
      </c>
      <c r="H483" s="5"/>
      <c r="I483" s="5" t="s">
        <v>25</v>
      </c>
      <c r="J483" s="5"/>
      <c r="K483" s="5" t="s">
        <v>1865</v>
      </c>
      <c r="L483" s="7">
        <v>0.1</v>
      </c>
      <c r="M483" s="5"/>
      <c r="N483" s="5" t="s">
        <v>1079</v>
      </c>
      <c r="O483" s="5" t="s">
        <v>998</v>
      </c>
      <c r="P483" s="5" t="s">
        <v>1080</v>
      </c>
      <c r="Q483" s="5"/>
      <c r="R483" s="10" t="s">
        <v>1081</v>
      </c>
    </row>
    <row r="484" spans="1:18" ht="27" x14ac:dyDescent="0.3">
      <c r="A484" s="9">
        <v>3093</v>
      </c>
      <c r="B484" s="8" t="s">
        <v>453</v>
      </c>
      <c r="C484" s="5" t="e">
        <v>#N/A</v>
      </c>
      <c r="D484" s="5" t="s">
        <v>451</v>
      </c>
      <c r="E484" s="5" t="str">
        <f>LEFT(표1[[#This Row],[HS 6 digit]], 4)</f>
        <v>3003</v>
      </c>
      <c r="F484" s="5" t="s">
        <v>994</v>
      </c>
      <c r="G484" s="5" t="s">
        <v>1831</v>
      </c>
      <c r="H484" s="5"/>
      <c r="I484" s="5" t="s">
        <v>25</v>
      </c>
      <c r="J484" s="5"/>
      <c r="K484" s="5" t="s">
        <v>1866</v>
      </c>
      <c r="L484" s="7">
        <v>0.1</v>
      </c>
      <c r="M484" s="5"/>
      <c r="N484" s="5" t="s">
        <v>1079</v>
      </c>
      <c r="O484" s="5" t="s">
        <v>998</v>
      </c>
      <c r="P484" s="5" t="s">
        <v>1080</v>
      </c>
      <c r="Q484" s="5"/>
      <c r="R484" s="10" t="s">
        <v>1081</v>
      </c>
    </row>
    <row r="485" spans="1:18" ht="27" x14ac:dyDescent="0.3">
      <c r="A485" s="9">
        <v>3094</v>
      </c>
      <c r="B485" s="8" t="s">
        <v>454</v>
      </c>
      <c r="C485" s="5" t="e">
        <v>#N/A</v>
      </c>
      <c r="D485" s="5" t="s">
        <v>451</v>
      </c>
      <c r="E485" s="5" t="str">
        <f>LEFT(표1[[#This Row],[HS 6 digit]], 4)</f>
        <v>3003</v>
      </c>
      <c r="F485" s="5" t="s">
        <v>994</v>
      </c>
      <c r="G485" s="5" t="s">
        <v>1831</v>
      </c>
      <c r="H485" s="5"/>
      <c r="I485" s="5" t="s">
        <v>25</v>
      </c>
      <c r="J485" s="5"/>
      <c r="K485" s="5" t="s">
        <v>1867</v>
      </c>
      <c r="L485" s="7">
        <v>0.1</v>
      </c>
      <c r="M485" s="5" t="s">
        <v>1275</v>
      </c>
      <c r="N485" s="5" t="s">
        <v>1079</v>
      </c>
      <c r="O485" s="5" t="s">
        <v>998</v>
      </c>
      <c r="P485" s="5" t="s">
        <v>1080</v>
      </c>
      <c r="Q485" s="5"/>
      <c r="R485" s="10" t="s">
        <v>1081</v>
      </c>
    </row>
    <row r="486" spans="1:18" ht="27" x14ac:dyDescent="0.3">
      <c r="A486" s="9">
        <v>3095</v>
      </c>
      <c r="B486" s="8" t="s">
        <v>455</v>
      </c>
      <c r="C486" s="5" t="e">
        <v>#N/A</v>
      </c>
      <c r="D486" s="5" t="s">
        <v>451</v>
      </c>
      <c r="E486" s="5" t="str">
        <f>LEFT(표1[[#This Row],[HS 6 digit]], 4)</f>
        <v>3003</v>
      </c>
      <c r="F486" s="5" t="s">
        <v>994</v>
      </c>
      <c r="G486" s="5" t="s">
        <v>1831</v>
      </c>
      <c r="H486" s="5"/>
      <c r="I486" s="5" t="s">
        <v>25</v>
      </c>
      <c r="J486" s="5"/>
      <c r="K486" s="5" t="s">
        <v>1868</v>
      </c>
      <c r="L486" s="7">
        <v>0.1</v>
      </c>
      <c r="M486" s="5" t="s">
        <v>1275</v>
      </c>
      <c r="N486" s="5" t="s">
        <v>1079</v>
      </c>
      <c r="O486" s="5" t="s">
        <v>998</v>
      </c>
      <c r="P486" s="5" t="s">
        <v>1080</v>
      </c>
      <c r="Q486" s="5"/>
      <c r="R486" s="10" t="s">
        <v>1081</v>
      </c>
    </row>
    <row r="487" spans="1:18" ht="27" x14ac:dyDescent="0.3">
      <c r="A487" s="9">
        <v>3096</v>
      </c>
      <c r="B487" s="8" t="s">
        <v>456</v>
      </c>
      <c r="C487" s="5" t="e">
        <v>#N/A</v>
      </c>
      <c r="D487" s="5" t="s">
        <v>451</v>
      </c>
      <c r="E487" s="5" t="str">
        <f>LEFT(표1[[#This Row],[HS 6 digit]], 4)</f>
        <v>3003</v>
      </c>
      <c r="F487" s="5" t="s">
        <v>994</v>
      </c>
      <c r="G487" s="5" t="s">
        <v>1831</v>
      </c>
      <c r="H487" s="5"/>
      <c r="I487" s="5" t="s">
        <v>25</v>
      </c>
      <c r="J487" s="5"/>
      <c r="K487" s="5" t="s">
        <v>1869</v>
      </c>
      <c r="L487" s="7">
        <v>0.1</v>
      </c>
      <c r="M487" s="5" t="s">
        <v>1275</v>
      </c>
      <c r="N487" s="5" t="s">
        <v>1079</v>
      </c>
      <c r="O487" s="5" t="s">
        <v>998</v>
      </c>
      <c r="P487" s="5" t="s">
        <v>1080</v>
      </c>
      <c r="Q487" s="5"/>
      <c r="R487" s="10" t="s">
        <v>1081</v>
      </c>
    </row>
    <row r="488" spans="1:18" ht="27" x14ac:dyDescent="0.3">
      <c r="A488" s="9">
        <v>3097</v>
      </c>
      <c r="B488" s="8" t="s">
        <v>457</v>
      </c>
      <c r="C488" s="5" t="e">
        <v>#N/A</v>
      </c>
      <c r="D488" s="5" t="s">
        <v>451</v>
      </c>
      <c r="E488" s="5" t="str">
        <f>LEFT(표1[[#This Row],[HS 6 digit]], 4)</f>
        <v>3003</v>
      </c>
      <c r="F488" s="5" t="s">
        <v>994</v>
      </c>
      <c r="G488" s="5" t="s">
        <v>1831</v>
      </c>
      <c r="H488" s="5"/>
      <c r="I488" s="5" t="s">
        <v>25</v>
      </c>
      <c r="J488" s="5"/>
      <c r="K488" s="5" t="s">
        <v>1870</v>
      </c>
      <c r="L488" s="7">
        <v>0.1</v>
      </c>
      <c r="M488" s="5" t="s">
        <v>1275</v>
      </c>
      <c r="N488" s="5" t="s">
        <v>1079</v>
      </c>
      <c r="O488" s="5" t="s">
        <v>998</v>
      </c>
      <c r="P488" s="5" t="s">
        <v>1080</v>
      </c>
      <c r="Q488" s="5"/>
      <c r="R488" s="10" t="s">
        <v>1081</v>
      </c>
    </row>
    <row r="489" spans="1:18" ht="27" x14ac:dyDescent="0.3">
      <c r="A489" s="9">
        <v>3098</v>
      </c>
      <c r="B489" s="8" t="s">
        <v>458</v>
      </c>
      <c r="C489" s="5" t="e">
        <v>#N/A</v>
      </c>
      <c r="D489" s="5" t="s">
        <v>451</v>
      </c>
      <c r="E489" s="5" t="str">
        <f>LEFT(표1[[#This Row],[HS 6 digit]], 4)</f>
        <v>3003</v>
      </c>
      <c r="F489" s="5" t="s">
        <v>994</v>
      </c>
      <c r="G489" s="5" t="s">
        <v>1831</v>
      </c>
      <c r="H489" s="5"/>
      <c r="I489" s="5" t="s">
        <v>25</v>
      </c>
      <c r="J489" s="5"/>
      <c r="K489" s="5" t="s">
        <v>1871</v>
      </c>
      <c r="L489" s="7">
        <v>0.1</v>
      </c>
      <c r="M489" s="5" t="s">
        <v>1275</v>
      </c>
      <c r="N489" s="5" t="s">
        <v>1079</v>
      </c>
      <c r="O489" s="5" t="s">
        <v>998</v>
      </c>
      <c r="P489" s="5" t="s">
        <v>1080</v>
      </c>
      <c r="Q489" s="5"/>
      <c r="R489" s="10" t="s">
        <v>1081</v>
      </c>
    </row>
    <row r="490" spans="1:18" ht="27" x14ac:dyDescent="0.3">
      <c r="A490" s="9">
        <v>3099</v>
      </c>
      <c r="B490" s="8" t="s">
        <v>459</v>
      </c>
      <c r="C490" s="5" t="e">
        <v>#N/A</v>
      </c>
      <c r="D490" s="5" t="s">
        <v>451</v>
      </c>
      <c r="E490" s="5" t="str">
        <f>LEFT(표1[[#This Row],[HS 6 digit]], 4)</f>
        <v>3003</v>
      </c>
      <c r="F490" s="5" t="s">
        <v>994</v>
      </c>
      <c r="G490" s="5" t="s">
        <v>1831</v>
      </c>
      <c r="H490" s="5"/>
      <c r="I490" s="5" t="s">
        <v>25</v>
      </c>
      <c r="J490" s="5"/>
      <c r="K490" s="5" t="s">
        <v>1872</v>
      </c>
      <c r="L490" s="7">
        <v>0.1</v>
      </c>
      <c r="M490" s="5" t="s">
        <v>1275</v>
      </c>
      <c r="N490" s="5" t="s">
        <v>1079</v>
      </c>
      <c r="O490" s="5" t="s">
        <v>998</v>
      </c>
      <c r="P490" s="5" t="s">
        <v>1080</v>
      </c>
      <c r="Q490" s="5"/>
      <c r="R490" s="10" t="s">
        <v>1081</v>
      </c>
    </row>
    <row r="491" spans="1:18" ht="27" x14ac:dyDescent="0.3">
      <c r="A491" s="9">
        <v>3100</v>
      </c>
      <c r="B491" s="8" t="s">
        <v>460</v>
      </c>
      <c r="C491" s="5" t="e">
        <v>#N/A</v>
      </c>
      <c r="D491" s="5" t="s">
        <v>451</v>
      </c>
      <c r="E491" s="5" t="str">
        <f>LEFT(표1[[#This Row],[HS 6 digit]], 4)</f>
        <v>3003</v>
      </c>
      <c r="F491" s="5" t="s">
        <v>994</v>
      </c>
      <c r="G491" s="5" t="s">
        <v>1831</v>
      </c>
      <c r="H491" s="5"/>
      <c r="I491" s="5" t="s">
        <v>25</v>
      </c>
      <c r="J491" s="5"/>
      <c r="K491" s="5" t="s">
        <v>1873</v>
      </c>
      <c r="L491" s="7">
        <v>0.1</v>
      </c>
      <c r="M491" s="5" t="s">
        <v>1275</v>
      </c>
      <c r="N491" s="5" t="s">
        <v>1079</v>
      </c>
      <c r="O491" s="5" t="s">
        <v>998</v>
      </c>
      <c r="P491" s="5" t="s">
        <v>1080</v>
      </c>
      <c r="Q491" s="5"/>
      <c r="R491" s="10" t="s">
        <v>1081</v>
      </c>
    </row>
    <row r="492" spans="1:18" ht="27" x14ac:dyDescent="0.3">
      <c r="A492" s="9">
        <v>3101</v>
      </c>
      <c r="B492" s="8" t="s">
        <v>461</v>
      </c>
      <c r="C492" s="5" t="e">
        <v>#N/A</v>
      </c>
      <c r="D492" s="5" t="s">
        <v>451</v>
      </c>
      <c r="E492" s="5" t="str">
        <f>LEFT(표1[[#This Row],[HS 6 digit]], 4)</f>
        <v>3003</v>
      </c>
      <c r="F492" s="5" t="s">
        <v>994</v>
      </c>
      <c r="G492" s="5" t="s">
        <v>1831</v>
      </c>
      <c r="H492" s="5"/>
      <c r="I492" s="5" t="s">
        <v>25</v>
      </c>
      <c r="J492" s="5"/>
      <c r="K492" s="5" t="s">
        <v>1874</v>
      </c>
      <c r="L492" s="7">
        <v>0.1</v>
      </c>
      <c r="M492" s="5" t="s">
        <v>1275</v>
      </c>
      <c r="N492" s="5" t="s">
        <v>1079</v>
      </c>
      <c r="O492" s="5" t="s">
        <v>998</v>
      </c>
      <c r="P492" s="5" t="s">
        <v>1080</v>
      </c>
      <c r="Q492" s="5"/>
      <c r="R492" s="10" t="s">
        <v>1081</v>
      </c>
    </row>
    <row r="493" spans="1:18" ht="27" x14ac:dyDescent="0.3">
      <c r="A493" s="9">
        <v>3102</v>
      </c>
      <c r="B493" s="8" t="s">
        <v>462</v>
      </c>
      <c r="C493" s="5" t="e">
        <v>#N/A</v>
      </c>
      <c r="D493" s="5" t="s">
        <v>451</v>
      </c>
      <c r="E493" s="5" t="str">
        <f>LEFT(표1[[#This Row],[HS 6 digit]], 4)</f>
        <v>3003</v>
      </c>
      <c r="F493" s="5" t="s">
        <v>994</v>
      </c>
      <c r="G493" s="5" t="s">
        <v>1831</v>
      </c>
      <c r="H493" s="5"/>
      <c r="I493" s="5" t="s">
        <v>25</v>
      </c>
      <c r="J493" s="5"/>
      <c r="K493" s="5" t="s">
        <v>1875</v>
      </c>
      <c r="L493" s="7">
        <v>0.1</v>
      </c>
      <c r="M493" s="5" t="s">
        <v>1275</v>
      </c>
      <c r="N493" s="5" t="s">
        <v>1079</v>
      </c>
      <c r="O493" s="5" t="s">
        <v>998</v>
      </c>
      <c r="P493" s="5" t="s">
        <v>1080</v>
      </c>
      <c r="Q493" s="5"/>
      <c r="R493" s="10" t="s">
        <v>1081</v>
      </c>
    </row>
    <row r="494" spans="1:18" x14ac:dyDescent="0.3">
      <c r="A494" s="9">
        <v>3103</v>
      </c>
      <c r="B494" s="8" t="s">
        <v>463</v>
      </c>
      <c r="C494" s="5" t="e">
        <v>#N/A</v>
      </c>
      <c r="D494" s="5" t="s">
        <v>451</v>
      </c>
      <c r="E494" s="5" t="str">
        <f>LEFT(표1[[#This Row],[HS 6 digit]], 4)</f>
        <v>3003</v>
      </c>
      <c r="F494" s="5" t="s">
        <v>994</v>
      </c>
      <c r="G494" s="5" t="s">
        <v>1831</v>
      </c>
      <c r="H494" s="5"/>
      <c r="I494" s="5" t="s">
        <v>25</v>
      </c>
      <c r="J494" s="5"/>
      <c r="K494" s="6" t="s">
        <v>1876</v>
      </c>
      <c r="L494" s="7">
        <v>0.1</v>
      </c>
      <c r="M494" s="5" t="s">
        <v>1275</v>
      </c>
      <c r="N494" s="5" t="e">
        <v>#N/A</v>
      </c>
      <c r="O494" s="5" t="s">
        <v>998</v>
      </c>
      <c r="P494" s="5"/>
      <c r="Q494" s="5"/>
      <c r="R494" s="10"/>
    </row>
    <row r="495" spans="1:18" ht="27" x14ac:dyDescent="0.3">
      <c r="A495" s="9">
        <v>3104</v>
      </c>
      <c r="B495" s="8" t="s">
        <v>464</v>
      </c>
      <c r="C495" s="5" t="e">
        <v>#N/A</v>
      </c>
      <c r="D495" s="5" t="s">
        <v>451</v>
      </c>
      <c r="E495" s="5" t="str">
        <f>LEFT(표1[[#This Row],[HS 6 digit]], 4)</f>
        <v>3003</v>
      </c>
      <c r="F495" s="5" t="s">
        <v>994</v>
      </c>
      <c r="G495" s="5" t="s">
        <v>1831</v>
      </c>
      <c r="H495" s="5"/>
      <c r="I495" s="5" t="s">
        <v>25</v>
      </c>
      <c r="J495" s="5"/>
      <c r="K495" s="5" t="s">
        <v>1083</v>
      </c>
      <c r="L495" s="7">
        <v>0.1</v>
      </c>
      <c r="M495" s="5" t="s">
        <v>1275</v>
      </c>
      <c r="N495" s="5" t="s">
        <v>1079</v>
      </c>
      <c r="O495" s="5" t="s">
        <v>998</v>
      </c>
      <c r="P495" s="5" t="s">
        <v>1080</v>
      </c>
      <c r="Q495" s="5"/>
      <c r="R495" s="10" t="s">
        <v>1081</v>
      </c>
    </row>
    <row r="496" spans="1:18" ht="27" x14ac:dyDescent="0.3">
      <c r="A496" s="9">
        <v>3105</v>
      </c>
      <c r="B496" s="8" t="s">
        <v>465</v>
      </c>
      <c r="C496" s="5" t="e">
        <v>#N/A</v>
      </c>
      <c r="D496" s="5" t="s">
        <v>466</v>
      </c>
      <c r="E496" s="5" t="str">
        <f>LEFT(표1[[#This Row],[HS 6 digit]], 4)</f>
        <v>3004</v>
      </c>
      <c r="F496" s="5" t="s">
        <v>994</v>
      </c>
      <c r="G496" s="5" t="s">
        <v>1831</v>
      </c>
      <c r="H496" s="5" t="s">
        <v>994</v>
      </c>
      <c r="I496" s="5" t="s">
        <v>1853</v>
      </c>
      <c r="J496" s="5" t="s">
        <v>1877</v>
      </c>
      <c r="K496" s="5" t="s">
        <v>1878</v>
      </c>
      <c r="L496" s="7">
        <v>0.1</v>
      </c>
      <c r="M496" s="5"/>
      <c r="N496" s="5" t="s">
        <v>1079</v>
      </c>
      <c r="O496" s="5" t="s">
        <v>998</v>
      </c>
      <c r="P496" s="5" t="s">
        <v>1080</v>
      </c>
      <c r="Q496" s="5"/>
      <c r="R496" s="10" t="s">
        <v>1081</v>
      </c>
    </row>
    <row r="497" spans="1:18" ht="27" x14ac:dyDescent="0.3">
      <c r="A497" s="9">
        <v>3106</v>
      </c>
      <c r="B497" s="8" t="s">
        <v>467</v>
      </c>
      <c r="C497" s="5" t="e">
        <v>#N/A</v>
      </c>
      <c r="D497" s="5" t="s">
        <v>466</v>
      </c>
      <c r="E497" s="5" t="str">
        <f>LEFT(표1[[#This Row],[HS 6 digit]], 4)</f>
        <v>3004</v>
      </c>
      <c r="F497" s="5" t="s">
        <v>994</v>
      </c>
      <c r="G497" s="5" t="s">
        <v>1831</v>
      </c>
      <c r="H497" s="5" t="s">
        <v>994</v>
      </c>
      <c r="I497" s="5" t="s">
        <v>1853</v>
      </c>
      <c r="J497" s="5" t="s">
        <v>1879</v>
      </c>
      <c r="K497" s="5" t="s">
        <v>1880</v>
      </c>
      <c r="L497" s="7">
        <v>0.1</v>
      </c>
      <c r="M497" s="5" t="s">
        <v>1275</v>
      </c>
      <c r="N497" s="5" t="s">
        <v>1079</v>
      </c>
      <c r="O497" s="5" t="s">
        <v>998</v>
      </c>
      <c r="P497" s="5" t="s">
        <v>1080</v>
      </c>
      <c r="Q497" s="5"/>
      <c r="R497" s="10" t="s">
        <v>1081</v>
      </c>
    </row>
    <row r="498" spans="1:18" ht="27" x14ac:dyDescent="0.3">
      <c r="A498" s="9">
        <v>3107</v>
      </c>
      <c r="B498" s="8" t="s">
        <v>468</v>
      </c>
      <c r="C498" s="5" t="e">
        <v>#N/A</v>
      </c>
      <c r="D498" s="5" t="s">
        <v>466</v>
      </c>
      <c r="E498" s="5" t="str">
        <f>LEFT(표1[[#This Row],[HS 6 digit]], 4)</f>
        <v>3004</v>
      </c>
      <c r="F498" s="5" t="s">
        <v>994</v>
      </c>
      <c r="G498" s="5" t="s">
        <v>1831</v>
      </c>
      <c r="H498" s="5"/>
      <c r="I498" s="5" t="s">
        <v>1853</v>
      </c>
      <c r="J498" s="5"/>
      <c r="K498" s="5" t="s">
        <v>1881</v>
      </c>
      <c r="L498" s="7">
        <v>0.1</v>
      </c>
      <c r="M498" s="5" t="s">
        <v>1275</v>
      </c>
      <c r="N498" s="5" t="s">
        <v>1079</v>
      </c>
      <c r="O498" s="5" t="s">
        <v>998</v>
      </c>
      <c r="P498" s="5" t="s">
        <v>1080</v>
      </c>
      <c r="Q498" s="5"/>
      <c r="R498" s="10" t="s">
        <v>1081</v>
      </c>
    </row>
    <row r="499" spans="1:18" ht="27" x14ac:dyDescent="0.3">
      <c r="A499" s="9">
        <v>3108</v>
      </c>
      <c r="B499" s="8" t="s">
        <v>469</v>
      </c>
      <c r="C499" s="5" t="e">
        <v>#N/A</v>
      </c>
      <c r="D499" s="5" t="s">
        <v>466</v>
      </c>
      <c r="E499" s="5" t="str">
        <f>LEFT(표1[[#This Row],[HS 6 digit]], 4)</f>
        <v>3004</v>
      </c>
      <c r="F499" s="5" t="s">
        <v>994</v>
      </c>
      <c r="G499" s="5" t="s">
        <v>1831</v>
      </c>
      <c r="H499" s="5"/>
      <c r="I499" s="5" t="s">
        <v>1853</v>
      </c>
      <c r="J499" s="5"/>
      <c r="K499" s="5" t="s">
        <v>1882</v>
      </c>
      <c r="L499" s="7">
        <v>0.1</v>
      </c>
      <c r="M499" s="5" t="s">
        <v>1275</v>
      </c>
      <c r="N499" s="5" t="s">
        <v>1079</v>
      </c>
      <c r="O499" s="5" t="s">
        <v>998</v>
      </c>
      <c r="P499" s="5" t="s">
        <v>1080</v>
      </c>
      <c r="Q499" s="5"/>
      <c r="R499" s="10" t="s">
        <v>1081</v>
      </c>
    </row>
    <row r="500" spans="1:18" ht="27" x14ac:dyDescent="0.3">
      <c r="A500" s="9">
        <v>3109</v>
      </c>
      <c r="B500" s="8" t="s">
        <v>470</v>
      </c>
      <c r="C500" s="5" t="e">
        <v>#N/A</v>
      </c>
      <c r="D500" s="5" t="s">
        <v>466</v>
      </c>
      <c r="E500" s="5" t="str">
        <f>LEFT(표1[[#This Row],[HS 6 digit]], 4)</f>
        <v>3004</v>
      </c>
      <c r="F500" s="5" t="s">
        <v>994</v>
      </c>
      <c r="G500" s="5" t="s">
        <v>1831</v>
      </c>
      <c r="H500" s="5"/>
      <c r="I500" s="5" t="s">
        <v>1853</v>
      </c>
      <c r="J500" s="5"/>
      <c r="K500" s="5" t="s">
        <v>1883</v>
      </c>
      <c r="L500" s="7">
        <v>0.1</v>
      </c>
      <c r="M500" s="5" t="s">
        <v>1275</v>
      </c>
      <c r="N500" s="5" t="s">
        <v>1079</v>
      </c>
      <c r="O500" s="5" t="s">
        <v>998</v>
      </c>
      <c r="P500" s="5" t="s">
        <v>1080</v>
      </c>
      <c r="Q500" s="5"/>
      <c r="R500" s="10" t="s">
        <v>1081</v>
      </c>
    </row>
    <row r="501" spans="1:18" ht="27" x14ac:dyDescent="0.3">
      <c r="A501" s="9">
        <v>3110</v>
      </c>
      <c r="B501" s="8" t="s">
        <v>471</v>
      </c>
      <c r="C501" s="5" t="e">
        <v>#N/A</v>
      </c>
      <c r="D501" s="5" t="s">
        <v>466</v>
      </c>
      <c r="E501" s="5" t="str">
        <f>LEFT(표1[[#This Row],[HS 6 digit]], 4)</f>
        <v>3004</v>
      </c>
      <c r="F501" s="5" t="s">
        <v>994</v>
      </c>
      <c r="G501" s="5" t="s">
        <v>1831</v>
      </c>
      <c r="H501" s="5"/>
      <c r="I501" s="5" t="s">
        <v>1853</v>
      </c>
      <c r="J501" s="5"/>
      <c r="K501" s="5" t="s">
        <v>1884</v>
      </c>
      <c r="L501" s="7">
        <v>0.1</v>
      </c>
      <c r="M501" s="5"/>
      <c r="N501" s="5" t="s">
        <v>1079</v>
      </c>
      <c r="O501" s="5" t="s">
        <v>998</v>
      </c>
      <c r="P501" s="5" t="s">
        <v>1080</v>
      </c>
      <c r="Q501" s="5"/>
      <c r="R501" s="10" t="s">
        <v>1081</v>
      </c>
    </row>
    <row r="502" spans="1:18" ht="27" x14ac:dyDescent="0.3">
      <c r="A502" s="9">
        <v>3111</v>
      </c>
      <c r="B502" s="8" t="s">
        <v>472</v>
      </c>
      <c r="C502" s="5" t="e">
        <v>#N/A</v>
      </c>
      <c r="D502" s="5" t="s">
        <v>466</v>
      </c>
      <c r="E502" s="5" t="str">
        <f>LEFT(표1[[#This Row],[HS 6 digit]], 4)</f>
        <v>3004</v>
      </c>
      <c r="F502" s="5" t="s">
        <v>994</v>
      </c>
      <c r="G502" s="5" t="s">
        <v>1831</v>
      </c>
      <c r="H502" s="5"/>
      <c r="I502" s="5" t="s">
        <v>1853</v>
      </c>
      <c r="J502" s="5"/>
      <c r="K502" s="5" t="s">
        <v>1764</v>
      </c>
      <c r="L502" s="7">
        <v>0.1</v>
      </c>
      <c r="M502" s="5"/>
      <c r="N502" s="5" t="s">
        <v>1079</v>
      </c>
      <c r="O502" s="5" t="s">
        <v>998</v>
      </c>
      <c r="P502" s="5" t="s">
        <v>1080</v>
      </c>
      <c r="Q502" s="5"/>
      <c r="R502" s="10" t="s">
        <v>1081</v>
      </c>
    </row>
    <row r="503" spans="1:18" ht="27" x14ac:dyDescent="0.3">
      <c r="A503" s="9">
        <v>3112</v>
      </c>
      <c r="B503" s="8" t="s">
        <v>473</v>
      </c>
      <c r="C503" s="5" t="e">
        <v>#N/A</v>
      </c>
      <c r="D503" s="5" t="s">
        <v>466</v>
      </c>
      <c r="E503" s="5" t="str">
        <f>LEFT(표1[[#This Row],[HS 6 digit]], 4)</f>
        <v>3004</v>
      </c>
      <c r="F503" s="5" t="s">
        <v>994</v>
      </c>
      <c r="G503" s="5" t="s">
        <v>1831</v>
      </c>
      <c r="H503" s="5"/>
      <c r="I503" s="5" t="s">
        <v>1853</v>
      </c>
      <c r="J503" s="5"/>
      <c r="K503" s="5" t="s">
        <v>1083</v>
      </c>
      <c r="L503" s="7">
        <v>0.1</v>
      </c>
      <c r="M503" s="5"/>
      <c r="N503" s="5" t="s">
        <v>1079</v>
      </c>
      <c r="O503" s="5" t="s">
        <v>998</v>
      </c>
      <c r="P503" s="5" t="s">
        <v>1080</v>
      </c>
      <c r="Q503" s="5"/>
      <c r="R503" s="10" t="s">
        <v>1081</v>
      </c>
    </row>
    <row r="504" spans="1:18" ht="27" x14ac:dyDescent="0.3">
      <c r="A504" s="9">
        <v>3113</v>
      </c>
      <c r="B504" s="8" t="s">
        <v>474</v>
      </c>
      <c r="C504" s="5" t="e">
        <v>#N/A</v>
      </c>
      <c r="D504" s="5" t="s">
        <v>475</v>
      </c>
      <c r="E504" s="5" t="str">
        <f>LEFT(표1[[#This Row],[HS 6 digit]], 4)</f>
        <v>3004</v>
      </c>
      <c r="F504" s="5" t="s">
        <v>994</v>
      </c>
      <c r="G504" s="5" t="s">
        <v>1831</v>
      </c>
      <c r="H504" s="5"/>
      <c r="I504" s="5" t="s">
        <v>1855</v>
      </c>
      <c r="J504" s="5"/>
      <c r="K504" s="5" t="s">
        <v>1885</v>
      </c>
      <c r="L504" s="7">
        <v>0.1</v>
      </c>
      <c r="M504" s="5"/>
      <c r="N504" s="5" t="s">
        <v>1079</v>
      </c>
      <c r="O504" s="5" t="s">
        <v>998</v>
      </c>
      <c r="P504" s="5" t="s">
        <v>1080</v>
      </c>
      <c r="Q504" s="5"/>
      <c r="R504" s="10" t="s">
        <v>1081</v>
      </c>
    </row>
    <row r="505" spans="1:18" ht="27" x14ac:dyDescent="0.3">
      <c r="A505" s="9">
        <v>3114</v>
      </c>
      <c r="B505" s="8" t="s">
        <v>476</v>
      </c>
      <c r="C505" s="5" t="e">
        <v>#N/A</v>
      </c>
      <c r="D505" s="5" t="s">
        <v>475</v>
      </c>
      <c r="E505" s="5" t="str">
        <f>LEFT(표1[[#This Row],[HS 6 digit]], 4)</f>
        <v>3004</v>
      </c>
      <c r="F505" s="5" t="s">
        <v>994</v>
      </c>
      <c r="G505" s="5" t="s">
        <v>1831</v>
      </c>
      <c r="H505" s="5"/>
      <c r="I505" s="5" t="s">
        <v>1855</v>
      </c>
      <c r="J505" s="5"/>
      <c r="K505" s="5" t="s">
        <v>1886</v>
      </c>
      <c r="L505" s="7">
        <v>0.1</v>
      </c>
      <c r="M505" s="5"/>
      <c r="N505" s="5" t="s">
        <v>1079</v>
      </c>
      <c r="O505" s="5" t="s">
        <v>998</v>
      </c>
      <c r="P505" s="5" t="s">
        <v>1080</v>
      </c>
      <c r="Q505" s="5"/>
      <c r="R505" s="10" t="s">
        <v>1081</v>
      </c>
    </row>
    <row r="506" spans="1:18" ht="27" x14ac:dyDescent="0.3">
      <c r="A506" s="9">
        <v>3115</v>
      </c>
      <c r="B506" s="8" t="s">
        <v>477</v>
      </c>
      <c r="C506" s="5" t="e">
        <v>#N/A</v>
      </c>
      <c r="D506" s="5" t="s">
        <v>475</v>
      </c>
      <c r="E506" s="5" t="str">
        <f>LEFT(표1[[#This Row],[HS 6 digit]], 4)</f>
        <v>3004</v>
      </c>
      <c r="F506" s="5" t="s">
        <v>994</v>
      </c>
      <c r="G506" s="5" t="s">
        <v>1831</v>
      </c>
      <c r="H506" s="5"/>
      <c r="I506" s="5" t="s">
        <v>1855</v>
      </c>
      <c r="J506" s="5"/>
      <c r="K506" s="5" t="s">
        <v>1887</v>
      </c>
      <c r="L506" s="7">
        <v>0.1</v>
      </c>
      <c r="M506" s="5"/>
      <c r="N506" s="5" t="s">
        <v>1079</v>
      </c>
      <c r="O506" s="5" t="s">
        <v>998</v>
      </c>
      <c r="P506" s="5" t="s">
        <v>1080</v>
      </c>
      <c r="Q506" s="5"/>
      <c r="R506" s="10" t="s">
        <v>1081</v>
      </c>
    </row>
    <row r="507" spans="1:18" ht="27" x14ac:dyDescent="0.3">
      <c r="A507" s="9">
        <v>3116</v>
      </c>
      <c r="B507" s="8" t="s">
        <v>478</v>
      </c>
      <c r="C507" s="5" t="e">
        <v>#N/A</v>
      </c>
      <c r="D507" s="5" t="s">
        <v>475</v>
      </c>
      <c r="E507" s="5" t="str">
        <f>LEFT(표1[[#This Row],[HS 6 digit]], 4)</f>
        <v>3004</v>
      </c>
      <c r="F507" s="5" t="s">
        <v>994</v>
      </c>
      <c r="G507" s="5" t="s">
        <v>1831</v>
      </c>
      <c r="H507" s="5"/>
      <c r="I507" s="5" t="s">
        <v>1855</v>
      </c>
      <c r="J507" s="5"/>
      <c r="K507" s="5" t="s">
        <v>1888</v>
      </c>
      <c r="L507" s="7">
        <v>0.1</v>
      </c>
      <c r="M507" s="5"/>
      <c r="N507" s="5" t="s">
        <v>1079</v>
      </c>
      <c r="O507" s="5" t="s">
        <v>998</v>
      </c>
      <c r="P507" s="5" t="s">
        <v>1080</v>
      </c>
      <c r="Q507" s="5"/>
      <c r="R507" s="10" t="s">
        <v>1081</v>
      </c>
    </row>
    <row r="508" spans="1:18" ht="27" x14ac:dyDescent="0.3">
      <c r="A508" s="9">
        <v>3117</v>
      </c>
      <c r="B508" s="8" t="s">
        <v>479</v>
      </c>
      <c r="C508" s="5" t="e">
        <v>#N/A</v>
      </c>
      <c r="D508" s="5" t="s">
        <v>475</v>
      </c>
      <c r="E508" s="5" t="str">
        <f>LEFT(표1[[#This Row],[HS 6 digit]], 4)</f>
        <v>3004</v>
      </c>
      <c r="F508" s="5" t="s">
        <v>994</v>
      </c>
      <c r="G508" s="5" t="s">
        <v>1831</v>
      </c>
      <c r="H508" s="5"/>
      <c r="I508" s="5" t="s">
        <v>1855</v>
      </c>
      <c r="J508" s="5"/>
      <c r="K508" s="5" t="s">
        <v>1008</v>
      </c>
      <c r="L508" s="7">
        <v>0.1</v>
      </c>
      <c r="M508" s="5"/>
      <c r="N508" s="5" t="s">
        <v>1079</v>
      </c>
      <c r="O508" s="5" t="s">
        <v>998</v>
      </c>
      <c r="P508" s="5" t="s">
        <v>1080</v>
      </c>
      <c r="Q508" s="5"/>
      <c r="R508" s="10" t="s">
        <v>1081</v>
      </c>
    </row>
    <row r="509" spans="1:18" ht="27" x14ac:dyDescent="0.3">
      <c r="A509" s="9">
        <v>3118</v>
      </c>
      <c r="B509" s="8" t="s">
        <v>480</v>
      </c>
      <c r="C509" s="5" t="e">
        <v>#N/A</v>
      </c>
      <c r="D509" s="5" t="s">
        <v>475</v>
      </c>
      <c r="E509" s="5" t="str">
        <f>LEFT(표1[[#This Row],[HS 6 digit]], 4)</f>
        <v>3004</v>
      </c>
      <c r="F509" s="5" t="s">
        <v>994</v>
      </c>
      <c r="G509" s="5" t="s">
        <v>1831</v>
      </c>
      <c r="H509" s="5"/>
      <c r="I509" s="5" t="s">
        <v>1855</v>
      </c>
      <c r="J509" s="5"/>
      <c r="K509" s="5" t="s">
        <v>1889</v>
      </c>
      <c r="L509" s="7">
        <v>0.1</v>
      </c>
      <c r="M509" s="5"/>
      <c r="N509" s="5" t="s">
        <v>1079</v>
      </c>
      <c r="O509" s="5" t="s">
        <v>998</v>
      </c>
      <c r="P509" s="5" t="s">
        <v>1080</v>
      </c>
      <c r="Q509" s="5"/>
      <c r="R509" s="10" t="s">
        <v>1081</v>
      </c>
    </row>
    <row r="510" spans="1:18" ht="27" x14ac:dyDescent="0.3">
      <c r="A510" s="9">
        <v>3119</v>
      </c>
      <c r="B510" s="8" t="s">
        <v>481</v>
      </c>
      <c r="C510" s="5" t="e">
        <v>#N/A</v>
      </c>
      <c r="D510" s="5" t="s">
        <v>475</v>
      </c>
      <c r="E510" s="5" t="str">
        <f>LEFT(표1[[#This Row],[HS 6 digit]], 4)</f>
        <v>3004</v>
      </c>
      <c r="F510" s="5" t="s">
        <v>994</v>
      </c>
      <c r="G510" s="5" t="s">
        <v>1831</v>
      </c>
      <c r="H510" s="5"/>
      <c r="I510" s="5" t="s">
        <v>1855</v>
      </c>
      <c r="J510" s="5"/>
      <c r="K510" s="5" t="s">
        <v>1890</v>
      </c>
      <c r="L510" s="7">
        <v>0.1</v>
      </c>
      <c r="M510" s="5"/>
      <c r="N510" s="5" t="s">
        <v>1079</v>
      </c>
      <c r="O510" s="5" t="s">
        <v>998</v>
      </c>
      <c r="P510" s="5" t="s">
        <v>1080</v>
      </c>
      <c r="Q510" s="5"/>
      <c r="R510" s="10" t="s">
        <v>1081</v>
      </c>
    </row>
    <row r="511" spans="1:18" ht="27" x14ac:dyDescent="0.3">
      <c r="A511" s="9">
        <v>3120</v>
      </c>
      <c r="B511" s="8" t="s">
        <v>482</v>
      </c>
      <c r="C511" s="5" t="e">
        <v>#N/A</v>
      </c>
      <c r="D511" s="5" t="s">
        <v>475</v>
      </c>
      <c r="E511" s="5" t="str">
        <f>LEFT(표1[[#This Row],[HS 6 digit]], 4)</f>
        <v>3004</v>
      </c>
      <c r="F511" s="5" t="s">
        <v>994</v>
      </c>
      <c r="G511" s="5" t="s">
        <v>1831</v>
      </c>
      <c r="H511" s="5"/>
      <c r="I511" s="5" t="s">
        <v>1855</v>
      </c>
      <c r="J511" s="5"/>
      <c r="K511" s="5" t="s">
        <v>1891</v>
      </c>
      <c r="L511" s="7">
        <v>0.1</v>
      </c>
      <c r="M511" s="5"/>
      <c r="N511" s="5" t="s">
        <v>1079</v>
      </c>
      <c r="O511" s="5" t="s">
        <v>998</v>
      </c>
      <c r="P511" s="5" t="s">
        <v>1080</v>
      </c>
      <c r="Q511" s="5"/>
      <c r="R511" s="10" t="s">
        <v>1081</v>
      </c>
    </row>
    <row r="512" spans="1:18" ht="27" x14ac:dyDescent="0.3">
      <c r="A512" s="9">
        <v>3121</v>
      </c>
      <c r="B512" s="8" t="s">
        <v>483</v>
      </c>
      <c r="C512" s="5" t="e">
        <v>#N/A</v>
      </c>
      <c r="D512" s="5" t="s">
        <v>475</v>
      </c>
      <c r="E512" s="5" t="str">
        <f>LEFT(표1[[#This Row],[HS 6 digit]], 4)</f>
        <v>3004</v>
      </c>
      <c r="F512" s="5" t="s">
        <v>994</v>
      </c>
      <c r="G512" s="5" t="s">
        <v>1831</v>
      </c>
      <c r="H512" s="5"/>
      <c r="I512" s="5" t="s">
        <v>1855</v>
      </c>
      <c r="J512" s="5"/>
      <c r="K512" s="5" t="s">
        <v>1892</v>
      </c>
      <c r="L512" s="7">
        <v>0.1</v>
      </c>
      <c r="M512" s="5"/>
      <c r="N512" s="5" t="s">
        <v>1079</v>
      </c>
      <c r="O512" s="5" t="s">
        <v>998</v>
      </c>
      <c r="P512" s="5" t="s">
        <v>1080</v>
      </c>
      <c r="Q512" s="5"/>
      <c r="R512" s="10" t="s">
        <v>1081</v>
      </c>
    </row>
    <row r="513" spans="1:18" ht="27" x14ac:dyDescent="0.3">
      <c r="A513" s="9">
        <v>3122</v>
      </c>
      <c r="B513" s="8" t="s">
        <v>484</v>
      </c>
      <c r="C513" s="5" t="e">
        <v>#N/A</v>
      </c>
      <c r="D513" s="5" t="s">
        <v>475</v>
      </c>
      <c r="E513" s="5" t="str">
        <f>LEFT(표1[[#This Row],[HS 6 digit]], 4)</f>
        <v>3004</v>
      </c>
      <c r="F513" s="5" t="s">
        <v>994</v>
      </c>
      <c r="G513" s="5" t="s">
        <v>1831</v>
      </c>
      <c r="H513" s="5"/>
      <c r="I513" s="5" t="s">
        <v>1855</v>
      </c>
      <c r="J513" s="5"/>
      <c r="K513" s="5" t="s">
        <v>1893</v>
      </c>
      <c r="L513" s="7">
        <v>0.1</v>
      </c>
      <c r="M513" s="5" t="s">
        <v>1275</v>
      </c>
      <c r="N513" s="5" t="s">
        <v>1079</v>
      </c>
      <c r="O513" s="5" t="s">
        <v>998</v>
      </c>
      <c r="P513" s="5" t="s">
        <v>1080</v>
      </c>
      <c r="Q513" s="5"/>
      <c r="R513" s="10" t="s">
        <v>1081</v>
      </c>
    </row>
    <row r="514" spans="1:18" ht="27" x14ac:dyDescent="0.3">
      <c r="A514" s="9">
        <v>3123</v>
      </c>
      <c r="B514" s="8" t="s">
        <v>485</v>
      </c>
      <c r="C514" s="5" t="e">
        <v>#N/A</v>
      </c>
      <c r="D514" s="5" t="s">
        <v>475</v>
      </c>
      <c r="E514" s="5" t="str">
        <f>LEFT(표1[[#This Row],[HS 6 digit]], 4)</f>
        <v>3004</v>
      </c>
      <c r="F514" s="5" t="s">
        <v>994</v>
      </c>
      <c r="G514" s="5" t="s">
        <v>1831</v>
      </c>
      <c r="H514" s="5"/>
      <c r="I514" s="5" t="s">
        <v>1855</v>
      </c>
      <c r="J514" s="5"/>
      <c r="K514" s="5" t="s">
        <v>1008</v>
      </c>
      <c r="L514" s="7">
        <v>0.1</v>
      </c>
      <c r="M514" s="5" t="s">
        <v>1275</v>
      </c>
      <c r="N514" s="5" t="s">
        <v>1079</v>
      </c>
      <c r="O514" s="5" t="s">
        <v>998</v>
      </c>
      <c r="P514" s="5" t="s">
        <v>1080</v>
      </c>
      <c r="Q514" s="5"/>
      <c r="R514" s="10" t="s">
        <v>1081</v>
      </c>
    </row>
    <row r="515" spans="1:18" ht="27" x14ac:dyDescent="0.3">
      <c r="A515" s="9">
        <v>3124</v>
      </c>
      <c r="B515" s="8" t="s">
        <v>486</v>
      </c>
      <c r="C515" s="5" t="e">
        <v>#N/A</v>
      </c>
      <c r="D515" s="5" t="s">
        <v>475</v>
      </c>
      <c r="E515" s="5" t="str">
        <f>LEFT(표1[[#This Row],[HS 6 digit]], 4)</f>
        <v>3004</v>
      </c>
      <c r="F515" s="5" t="s">
        <v>994</v>
      </c>
      <c r="G515" s="5" t="s">
        <v>1831</v>
      </c>
      <c r="H515" s="5"/>
      <c r="I515" s="5" t="s">
        <v>1855</v>
      </c>
      <c r="J515" s="5"/>
      <c r="K515" s="5" t="s">
        <v>1894</v>
      </c>
      <c r="L515" s="7">
        <v>0.1</v>
      </c>
      <c r="M515" s="5" t="s">
        <v>1275</v>
      </c>
      <c r="N515" s="5" t="s">
        <v>1079</v>
      </c>
      <c r="O515" s="5" t="s">
        <v>998</v>
      </c>
      <c r="P515" s="5" t="s">
        <v>1080</v>
      </c>
      <c r="Q515" s="5"/>
      <c r="R515" s="10" t="s">
        <v>1081</v>
      </c>
    </row>
    <row r="516" spans="1:18" ht="27" x14ac:dyDescent="0.3">
      <c r="A516" s="9">
        <v>3125</v>
      </c>
      <c r="B516" s="8" t="s">
        <v>487</v>
      </c>
      <c r="C516" s="5" t="e">
        <v>#N/A</v>
      </c>
      <c r="D516" s="5" t="s">
        <v>475</v>
      </c>
      <c r="E516" s="5" t="str">
        <f>LEFT(표1[[#This Row],[HS 6 digit]], 4)</f>
        <v>3004</v>
      </c>
      <c r="F516" s="5" t="s">
        <v>994</v>
      </c>
      <c r="G516" s="5" t="s">
        <v>1831</v>
      </c>
      <c r="H516" s="5"/>
      <c r="I516" s="5" t="s">
        <v>1855</v>
      </c>
      <c r="J516" s="5"/>
      <c r="K516" s="5" t="s">
        <v>1895</v>
      </c>
      <c r="L516" s="7">
        <v>0.1</v>
      </c>
      <c r="M516" s="5" t="s">
        <v>1275</v>
      </c>
      <c r="N516" s="5" t="s">
        <v>1079</v>
      </c>
      <c r="O516" s="5" t="s">
        <v>998</v>
      </c>
      <c r="P516" s="5" t="s">
        <v>1080</v>
      </c>
      <c r="Q516" s="5"/>
      <c r="R516" s="10" t="s">
        <v>1081</v>
      </c>
    </row>
    <row r="517" spans="1:18" ht="27" x14ac:dyDescent="0.3">
      <c r="A517" s="9">
        <v>3126</v>
      </c>
      <c r="B517" s="8" t="s">
        <v>488</v>
      </c>
      <c r="C517" s="5" t="e">
        <v>#N/A</v>
      </c>
      <c r="D517" s="5" t="s">
        <v>475</v>
      </c>
      <c r="E517" s="5" t="str">
        <f>LEFT(표1[[#This Row],[HS 6 digit]], 4)</f>
        <v>3004</v>
      </c>
      <c r="F517" s="5" t="s">
        <v>994</v>
      </c>
      <c r="G517" s="5" t="s">
        <v>1831</v>
      </c>
      <c r="H517" s="5"/>
      <c r="I517" s="5" t="s">
        <v>1855</v>
      </c>
      <c r="J517" s="5"/>
      <c r="K517" s="5" t="s">
        <v>1008</v>
      </c>
      <c r="L517" s="7">
        <v>0.1</v>
      </c>
      <c r="M517" s="5" t="s">
        <v>1275</v>
      </c>
      <c r="N517" s="5" t="s">
        <v>1079</v>
      </c>
      <c r="O517" s="5" t="s">
        <v>998</v>
      </c>
      <c r="P517" s="5" t="s">
        <v>1080</v>
      </c>
      <c r="Q517" s="5"/>
      <c r="R517" s="10" t="s">
        <v>1081</v>
      </c>
    </row>
    <row r="518" spans="1:18" ht="27" x14ac:dyDescent="0.3">
      <c r="A518" s="9">
        <v>3127</v>
      </c>
      <c r="B518" s="8" t="s">
        <v>489</v>
      </c>
      <c r="C518" s="5" t="e">
        <v>#N/A</v>
      </c>
      <c r="D518" s="5" t="s">
        <v>475</v>
      </c>
      <c r="E518" s="5" t="str">
        <f>LEFT(표1[[#This Row],[HS 6 digit]], 4)</f>
        <v>3004</v>
      </c>
      <c r="F518" s="5" t="s">
        <v>994</v>
      </c>
      <c r="G518" s="5" t="s">
        <v>1831</v>
      </c>
      <c r="H518" s="5"/>
      <c r="I518" s="5" t="s">
        <v>1855</v>
      </c>
      <c r="J518" s="5"/>
      <c r="K518" s="5" t="s">
        <v>1896</v>
      </c>
      <c r="L518" s="7">
        <v>0.1</v>
      </c>
      <c r="M518" s="5" t="s">
        <v>1275</v>
      </c>
      <c r="N518" s="5" t="s">
        <v>1079</v>
      </c>
      <c r="O518" s="5" t="s">
        <v>998</v>
      </c>
      <c r="P518" s="5" t="s">
        <v>1080</v>
      </c>
      <c r="Q518" s="5"/>
      <c r="R518" s="10" t="s">
        <v>1081</v>
      </c>
    </row>
    <row r="519" spans="1:18" ht="27" x14ac:dyDescent="0.3">
      <c r="A519" s="9">
        <v>3128</v>
      </c>
      <c r="B519" s="8" t="s">
        <v>490</v>
      </c>
      <c r="C519" s="5" t="e">
        <v>#N/A</v>
      </c>
      <c r="D519" s="5" t="s">
        <v>475</v>
      </c>
      <c r="E519" s="5" t="str">
        <f>LEFT(표1[[#This Row],[HS 6 digit]], 4)</f>
        <v>3004</v>
      </c>
      <c r="F519" s="5" t="s">
        <v>994</v>
      </c>
      <c r="G519" s="5" t="s">
        <v>1831</v>
      </c>
      <c r="H519" s="5"/>
      <c r="I519" s="5" t="s">
        <v>1855</v>
      </c>
      <c r="J519" s="5"/>
      <c r="K519" s="5" t="s">
        <v>1897</v>
      </c>
      <c r="L519" s="7">
        <v>0.1</v>
      </c>
      <c r="M519" s="5" t="s">
        <v>1275</v>
      </c>
      <c r="N519" s="5" t="s">
        <v>1079</v>
      </c>
      <c r="O519" s="5" t="s">
        <v>998</v>
      </c>
      <c r="P519" s="5" t="s">
        <v>1080</v>
      </c>
      <c r="Q519" s="5"/>
      <c r="R519" s="10" t="s">
        <v>1081</v>
      </c>
    </row>
    <row r="520" spans="1:18" ht="27" x14ac:dyDescent="0.3">
      <c r="A520" s="9">
        <v>3129</v>
      </c>
      <c r="B520" s="8" t="s">
        <v>491</v>
      </c>
      <c r="C520" s="5" t="e">
        <v>#N/A</v>
      </c>
      <c r="D520" s="5" t="s">
        <v>475</v>
      </c>
      <c r="E520" s="5" t="str">
        <f>LEFT(표1[[#This Row],[HS 6 digit]], 4)</f>
        <v>3004</v>
      </c>
      <c r="F520" s="5" t="s">
        <v>994</v>
      </c>
      <c r="G520" s="5" t="s">
        <v>1831</v>
      </c>
      <c r="H520" s="5"/>
      <c r="I520" s="5" t="s">
        <v>1855</v>
      </c>
      <c r="J520" s="5"/>
      <c r="K520" s="5" t="s">
        <v>1898</v>
      </c>
      <c r="L520" s="7">
        <v>0.1</v>
      </c>
      <c r="M520" s="5" t="s">
        <v>1275</v>
      </c>
      <c r="N520" s="5" t="s">
        <v>1079</v>
      </c>
      <c r="O520" s="5" t="s">
        <v>998</v>
      </c>
      <c r="P520" s="5" t="s">
        <v>1080</v>
      </c>
      <c r="Q520" s="5"/>
      <c r="R520" s="10" t="s">
        <v>1081</v>
      </c>
    </row>
    <row r="521" spans="1:18" ht="27" x14ac:dyDescent="0.3">
      <c r="A521" s="9">
        <v>3130</v>
      </c>
      <c r="B521" s="8" t="s">
        <v>492</v>
      </c>
      <c r="C521" s="5" t="e">
        <v>#N/A</v>
      </c>
      <c r="D521" s="5" t="s">
        <v>475</v>
      </c>
      <c r="E521" s="5" t="str">
        <f>LEFT(표1[[#This Row],[HS 6 digit]], 4)</f>
        <v>3004</v>
      </c>
      <c r="F521" s="5" t="s">
        <v>994</v>
      </c>
      <c r="G521" s="5" t="s">
        <v>1831</v>
      </c>
      <c r="H521" s="5"/>
      <c r="I521" s="5" t="s">
        <v>1855</v>
      </c>
      <c r="J521" s="5"/>
      <c r="K521" s="5" t="s">
        <v>1899</v>
      </c>
      <c r="L521" s="7">
        <v>0.1</v>
      </c>
      <c r="M521" s="5" t="s">
        <v>1275</v>
      </c>
      <c r="N521" s="5" t="s">
        <v>1079</v>
      </c>
      <c r="O521" s="5" t="s">
        <v>998</v>
      </c>
      <c r="P521" s="5" t="s">
        <v>1080</v>
      </c>
      <c r="Q521" s="5"/>
      <c r="R521" s="10" t="s">
        <v>1081</v>
      </c>
    </row>
    <row r="522" spans="1:18" ht="27" x14ac:dyDescent="0.3">
      <c r="A522" s="9">
        <v>3131</v>
      </c>
      <c r="B522" s="8" t="s">
        <v>493</v>
      </c>
      <c r="C522" s="5" t="e">
        <v>#N/A</v>
      </c>
      <c r="D522" s="5" t="s">
        <v>475</v>
      </c>
      <c r="E522" s="5" t="str">
        <f>LEFT(표1[[#This Row],[HS 6 digit]], 4)</f>
        <v>3004</v>
      </c>
      <c r="F522" s="5" t="s">
        <v>994</v>
      </c>
      <c r="G522" s="5" t="s">
        <v>1831</v>
      </c>
      <c r="H522" s="5"/>
      <c r="I522" s="5" t="s">
        <v>1855</v>
      </c>
      <c r="J522" s="5"/>
      <c r="K522" s="5" t="s">
        <v>1900</v>
      </c>
      <c r="L522" s="7">
        <v>0.1</v>
      </c>
      <c r="M522" s="5" t="s">
        <v>1275</v>
      </c>
      <c r="N522" s="5" t="s">
        <v>1079</v>
      </c>
      <c r="O522" s="5" t="s">
        <v>998</v>
      </c>
      <c r="P522" s="5" t="s">
        <v>1080</v>
      </c>
      <c r="Q522" s="5"/>
      <c r="R522" s="10" t="s">
        <v>1081</v>
      </c>
    </row>
    <row r="523" spans="1:18" ht="27" x14ac:dyDescent="0.3">
      <c r="A523" s="9">
        <v>3132</v>
      </c>
      <c r="B523" s="8" t="s">
        <v>494</v>
      </c>
      <c r="C523" s="5" t="e">
        <v>#N/A</v>
      </c>
      <c r="D523" s="5" t="s">
        <v>475</v>
      </c>
      <c r="E523" s="5" t="str">
        <f>LEFT(표1[[#This Row],[HS 6 digit]], 4)</f>
        <v>3004</v>
      </c>
      <c r="F523" s="5" t="s">
        <v>994</v>
      </c>
      <c r="G523" s="5" t="s">
        <v>1831</v>
      </c>
      <c r="H523" s="5"/>
      <c r="I523" s="5" t="s">
        <v>1855</v>
      </c>
      <c r="J523" s="5"/>
      <c r="K523" s="5" t="s">
        <v>1008</v>
      </c>
      <c r="L523" s="7">
        <v>0.1</v>
      </c>
      <c r="M523" s="5"/>
      <c r="N523" s="5" t="s">
        <v>1079</v>
      </c>
      <c r="O523" s="5" t="s">
        <v>998</v>
      </c>
      <c r="P523" s="5" t="s">
        <v>1080</v>
      </c>
      <c r="Q523" s="5"/>
      <c r="R523" s="10" t="s">
        <v>1081</v>
      </c>
    </row>
    <row r="524" spans="1:18" ht="27" x14ac:dyDescent="0.3">
      <c r="A524" s="9">
        <v>3133</v>
      </c>
      <c r="B524" s="8" t="s">
        <v>495</v>
      </c>
      <c r="C524" s="5" t="e">
        <v>#N/A</v>
      </c>
      <c r="D524" s="5" t="s">
        <v>475</v>
      </c>
      <c r="E524" s="5" t="str">
        <f>LEFT(표1[[#This Row],[HS 6 digit]], 4)</f>
        <v>3004</v>
      </c>
      <c r="F524" s="5" t="s">
        <v>994</v>
      </c>
      <c r="G524" s="5" t="s">
        <v>1831</v>
      </c>
      <c r="H524" s="5"/>
      <c r="I524" s="5" t="s">
        <v>1855</v>
      </c>
      <c r="J524" s="5"/>
      <c r="K524" s="5" t="s">
        <v>1901</v>
      </c>
      <c r="L524" s="7">
        <v>0.1</v>
      </c>
      <c r="M524" s="5"/>
      <c r="N524" s="5" t="s">
        <v>1079</v>
      </c>
      <c r="O524" s="5" t="s">
        <v>998</v>
      </c>
      <c r="P524" s="5" t="s">
        <v>1080</v>
      </c>
      <c r="Q524" s="5"/>
      <c r="R524" s="10" t="s">
        <v>1081</v>
      </c>
    </row>
    <row r="525" spans="1:18" ht="27" x14ac:dyDescent="0.3">
      <c r="A525" s="9">
        <v>3134</v>
      </c>
      <c r="B525" s="8" t="s">
        <v>496</v>
      </c>
      <c r="C525" s="5" t="e">
        <v>#N/A</v>
      </c>
      <c r="D525" s="5" t="s">
        <v>475</v>
      </c>
      <c r="E525" s="5" t="str">
        <f>LEFT(표1[[#This Row],[HS 6 digit]], 4)</f>
        <v>3004</v>
      </c>
      <c r="F525" s="5" t="s">
        <v>994</v>
      </c>
      <c r="G525" s="5" t="s">
        <v>1831</v>
      </c>
      <c r="H525" s="5" t="s">
        <v>994</v>
      </c>
      <c r="I525" s="5" t="s">
        <v>1855</v>
      </c>
      <c r="J525" s="5" t="s">
        <v>1902</v>
      </c>
      <c r="K525" s="5" t="s">
        <v>1903</v>
      </c>
      <c r="L525" s="7">
        <v>0.1</v>
      </c>
      <c r="M525" s="5"/>
      <c r="N525" s="5" t="s">
        <v>1079</v>
      </c>
      <c r="O525" s="5" t="s">
        <v>998</v>
      </c>
      <c r="P525" s="5" t="s">
        <v>1080</v>
      </c>
      <c r="Q525" s="5"/>
      <c r="R525" s="10" t="s">
        <v>1081</v>
      </c>
    </row>
    <row r="526" spans="1:18" ht="27" x14ac:dyDescent="0.3">
      <c r="A526" s="9">
        <v>3135</v>
      </c>
      <c r="B526" s="8" t="s">
        <v>497</v>
      </c>
      <c r="C526" s="5" t="e">
        <v>#N/A</v>
      </c>
      <c r="D526" s="5" t="s">
        <v>475</v>
      </c>
      <c r="E526" s="5" t="str">
        <f>LEFT(표1[[#This Row],[HS 6 digit]], 4)</f>
        <v>3004</v>
      </c>
      <c r="F526" s="5" t="s">
        <v>994</v>
      </c>
      <c r="G526" s="5" t="s">
        <v>1831</v>
      </c>
      <c r="H526" s="5" t="s">
        <v>994</v>
      </c>
      <c r="I526" s="5" t="s">
        <v>1855</v>
      </c>
      <c r="J526" s="5" t="s">
        <v>1904</v>
      </c>
      <c r="K526" s="5" t="s">
        <v>1775</v>
      </c>
      <c r="L526" s="7">
        <v>0.1</v>
      </c>
      <c r="M526" s="5"/>
      <c r="N526" s="5" t="s">
        <v>1079</v>
      </c>
      <c r="O526" s="5" t="s">
        <v>998</v>
      </c>
      <c r="P526" s="5" t="s">
        <v>1080</v>
      </c>
      <c r="Q526" s="5"/>
      <c r="R526" s="10" t="s">
        <v>1081</v>
      </c>
    </row>
    <row r="527" spans="1:18" ht="27" x14ac:dyDescent="0.3">
      <c r="A527" s="9">
        <v>3136</v>
      </c>
      <c r="B527" s="8" t="s">
        <v>498</v>
      </c>
      <c r="C527" s="5" t="e">
        <v>#N/A</v>
      </c>
      <c r="D527" s="5" t="s">
        <v>475</v>
      </c>
      <c r="E527" s="5" t="str">
        <f>LEFT(표1[[#This Row],[HS 6 digit]], 4)</f>
        <v>3004</v>
      </c>
      <c r="F527" s="5" t="s">
        <v>994</v>
      </c>
      <c r="G527" s="5" t="s">
        <v>1831</v>
      </c>
      <c r="H527" s="5" t="s">
        <v>994</v>
      </c>
      <c r="I527" s="5" t="s">
        <v>1855</v>
      </c>
      <c r="J527" s="5" t="s">
        <v>1905</v>
      </c>
      <c r="K527" s="5" t="s">
        <v>1906</v>
      </c>
      <c r="L527" s="7">
        <v>0.1</v>
      </c>
      <c r="M527" s="5"/>
      <c r="N527" s="5" t="s">
        <v>1079</v>
      </c>
      <c r="O527" s="5" t="s">
        <v>998</v>
      </c>
      <c r="P527" s="5" t="s">
        <v>1080</v>
      </c>
      <c r="Q527" s="5"/>
      <c r="R527" s="10" t="s">
        <v>1081</v>
      </c>
    </row>
    <row r="528" spans="1:18" ht="27" x14ac:dyDescent="0.3">
      <c r="A528" s="9">
        <v>3137</v>
      </c>
      <c r="B528" s="8" t="s">
        <v>499</v>
      </c>
      <c r="C528" s="5" t="e">
        <v>#N/A</v>
      </c>
      <c r="D528" s="5" t="s">
        <v>475</v>
      </c>
      <c r="E528" s="5" t="str">
        <f>LEFT(표1[[#This Row],[HS 6 digit]], 4)</f>
        <v>3004</v>
      </c>
      <c r="F528" s="5" t="s">
        <v>994</v>
      </c>
      <c r="G528" s="5" t="s">
        <v>1831</v>
      </c>
      <c r="H528" s="5" t="s">
        <v>994</v>
      </c>
      <c r="I528" s="5" t="s">
        <v>1855</v>
      </c>
      <c r="J528" s="5" t="s">
        <v>1907</v>
      </c>
      <c r="K528" s="5" t="s">
        <v>1908</v>
      </c>
      <c r="L528" s="7">
        <v>0.1</v>
      </c>
      <c r="M528" s="5"/>
      <c r="N528" s="5" t="s">
        <v>1079</v>
      </c>
      <c r="O528" s="5" t="s">
        <v>998</v>
      </c>
      <c r="P528" s="5" t="s">
        <v>1080</v>
      </c>
      <c r="Q528" s="5"/>
      <c r="R528" s="10" t="s">
        <v>1081</v>
      </c>
    </row>
    <row r="529" spans="1:18" ht="27" x14ac:dyDescent="0.3">
      <c r="A529" s="9">
        <v>3138</v>
      </c>
      <c r="B529" s="8" t="s">
        <v>500</v>
      </c>
      <c r="C529" s="5" t="e">
        <v>#N/A</v>
      </c>
      <c r="D529" s="5" t="s">
        <v>475</v>
      </c>
      <c r="E529" s="5" t="str">
        <f>LEFT(표1[[#This Row],[HS 6 digit]], 4)</f>
        <v>3004</v>
      </c>
      <c r="F529" s="5" t="s">
        <v>994</v>
      </c>
      <c r="G529" s="5" t="s">
        <v>1831</v>
      </c>
      <c r="H529" s="5"/>
      <c r="I529" s="5" t="s">
        <v>1855</v>
      </c>
      <c r="J529" s="5"/>
      <c r="K529" s="5" t="s">
        <v>1909</v>
      </c>
      <c r="L529" s="7">
        <v>0.1</v>
      </c>
      <c r="M529" s="5"/>
      <c r="N529" s="5" t="s">
        <v>1079</v>
      </c>
      <c r="O529" s="5" t="s">
        <v>998</v>
      </c>
      <c r="P529" s="5" t="s">
        <v>1080</v>
      </c>
      <c r="Q529" s="5"/>
      <c r="R529" s="10" t="s">
        <v>1081</v>
      </c>
    </row>
    <row r="530" spans="1:18" ht="27" x14ac:dyDescent="0.3">
      <c r="A530" s="9">
        <v>3139</v>
      </c>
      <c r="B530" s="8" t="s">
        <v>501</v>
      </c>
      <c r="C530" s="5" t="e">
        <v>#N/A</v>
      </c>
      <c r="D530" s="5" t="s">
        <v>475</v>
      </c>
      <c r="E530" s="5" t="str">
        <f>LEFT(표1[[#This Row],[HS 6 digit]], 4)</f>
        <v>3004</v>
      </c>
      <c r="F530" s="5" t="s">
        <v>994</v>
      </c>
      <c r="G530" s="5" t="s">
        <v>1831</v>
      </c>
      <c r="H530" s="5"/>
      <c r="I530" s="5" t="s">
        <v>1855</v>
      </c>
      <c r="J530" s="5"/>
      <c r="K530" s="5" t="s">
        <v>1910</v>
      </c>
      <c r="L530" s="7">
        <v>0.1</v>
      </c>
      <c r="M530" s="5"/>
      <c r="N530" s="5" t="s">
        <v>1079</v>
      </c>
      <c r="O530" s="5" t="s">
        <v>998</v>
      </c>
      <c r="P530" s="5" t="s">
        <v>1080</v>
      </c>
      <c r="Q530" s="5"/>
      <c r="R530" s="10" t="s">
        <v>1081</v>
      </c>
    </row>
    <row r="531" spans="1:18" ht="27" x14ac:dyDescent="0.3">
      <c r="A531" s="9">
        <v>3140</v>
      </c>
      <c r="B531" s="8" t="s">
        <v>502</v>
      </c>
      <c r="C531" s="5" t="e">
        <v>#N/A</v>
      </c>
      <c r="D531" s="5" t="s">
        <v>475</v>
      </c>
      <c r="E531" s="5" t="str">
        <f>LEFT(표1[[#This Row],[HS 6 digit]], 4)</f>
        <v>3004</v>
      </c>
      <c r="F531" s="5" t="s">
        <v>994</v>
      </c>
      <c r="G531" s="5" t="s">
        <v>1831</v>
      </c>
      <c r="H531" s="5"/>
      <c r="I531" s="5" t="s">
        <v>1855</v>
      </c>
      <c r="J531" s="5"/>
      <c r="K531" s="5" t="s">
        <v>1911</v>
      </c>
      <c r="L531" s="7">
        <v>0.1</v>
      </c>
      <c r="M531" s="5"/>
      <c r="N531" s="5" t="s">
        <v>1079</v>
      </c>
      <c r="O531" s="5" t="s">
        <v>998</v>
      </c>
      <c r="P531" s="5" t="s">
        <v>1080</v>
      </c>
      <c r="Q531" s="5"/>
      <c r="R531" s="10" t="s">
        <v>1081</v>
      </c>
    </row>
    <row r="532" spans="1:18" ht="27" x14ac:dyDescent="0.3">
      <c r="A532" s="9">
        <v>3141</v>
      </c>
      <c r="B532" s="8" t="s">
        <v>503</v>
      </c>
      <c r="C532" s="5" t="e">
        <v>#N/A</v>
      </c>
      <c r="D532" s="5" t="s">
        <v>475</v>
      </c>
      <c r="E532" s="5" t="str">
        <f>LEFT(표1[[#This Row],[HS 6 digit]], 4)</f>
        <v>3004</v>
      </c>
      <c r="F532" s="5" t="s">
        <v>994</v>
      </c>
      <c r="G532" s="5" t="s">
        <v>1831</v>
      </c>
      <c r="H532" s="5" t="s">
        <v>994</v>
      </c>
      <c r="I532" s="5" t="s">
        <v>1855</v>
      </c>
      <c r="J532" s="5" t="s">
        <v>25</v>
      </c>
      <c r="K532" s="5" t="s">
        <v>1008</v>
      </c>
      <c r="L532" s="7">
        <v>0.1</v>
      </c>
      <c r="M532" s="5"/>
      <c r="N532" s="5" t="s">
        <v>1079</v>
      </c>
      <c r="O532" s="5" t="s">
        <v>998</v>
      </c>
      <c r="P532" s="5" t="s">
        <v>1080</v>
      </c>
      <c r="Q532" s="5"/>
      <c r="R532" s="10" t="s">
        <v>1081</v>
      </c>
    </row>
    <row r="533" spans="1:18" ht="27" x14ac:dyDescent="0.3">
      <c r="A533" s="9">
        <v>3142</v>
      </c>
      <c r="B533" s="8" t="s">
        <v>504</v>
      </c>
      <c r="C533" s="5" t="e">
        <v>#N/A</v>
      </c>
      <c r="D533" s="5" t="s">
        <v>505</v>
      </c>
      <c r="E533" s="5" t="str">
        <f>LEFT(표1[[#This Row],[HS 6 digit]], 4)</f>
        <v>3004</v>
      </c>
      <c r="F533" s="5" t="s">
        <v>994</v>
      </c>
      <c r="G533" s="5" t="s">
        <v>1831</v>
      </c>
      <c r="H533" s="5"/>
      <c r="I533" s="5" t="s">
        <v>1912</v>
      </c>
      <c r="J533" s="5"/>
      <c r="K533" s="5" t="s">
        <v>1913</v>
      </c>
      <c r="L533" s="7">
        <v>0.1</v>
      </c>
      <c r="M533" s="5"/>
      <c r="N533" s="5" t="s">
        <v>1079</v>
      </c>
      <c r="O533" s="5" t="s">
        <v>998</v>
      </c>
      <c r="P533" s="5" t="s">
        <v>1080</v>
      </c>
      <c r="Q533" s="5"/>
      <c r="R533" s="10" t="s">
        <v>1081</v>
      </c>
    </row>
    <row r="534" spans="1:18" ht="27" x14ac:dyDescent="0.3">
      <c r="A534" s="9">
        <v>3143</v>
      </c>
      <c r="B534" s="8" t="s">
        <v>506</v>
      </c>
      <c r="C534" s="5" t="e">
        <v>#N/A</v>
      </c>
      <c r="D534" s="5" t="s">
        <v>505</v>
      </c>
      <c r="E534" s="5" t="str">
        <f>LEFT(표1[[#This Row],[HS 6 digit]], 4)</f>
        <v>3004</v>
      </c>
      <c r="F534" s="5" t="s">
        <v>994</v>
      </c>
      <c r="G534" s="5" t="s">
        <v>1831</v>
      </c>
      <c r="H534" s="5"/>
      <c r="I534" s="5" t="s">
        <v>1912</v>
      </c>
      <c r="J534" s="5"/>
      <c r="K534" s="5" t="s">
        <v>1083</v>
      </c>
      <c r="L534" s="7">
        <v>0.1</v>
      </c>
      <c r="M534" s="5"/>
      <c r="N534" s="5" t="s">
        <v>1079</v>
      </c>
      <c r="O534" s="5" t="s">
        <v>998</v>
      </c>
      <c r="P534" s="5" t="s">
        <v>1080</v>
      </c>
      <c r="Q534" s="5"/>
      <c r="R534" s="10" t="s">
        <v>1081</v>
      </c>
    </row>
    <row r="535" spans="1:18" ht="27" x14ac:dyDescent="0.3">
      <c r="A535" s="9">
        <v>3144</v>
      </c>
      <c r="B535" s="8" t="s">
        <v>507</v>
      </c>
      <c r="C535" s="5" t="e">
        <v>#N/A</v>
      </c>
      <c r="D535" s="5" t="s">
        <v>508</v>
      </c>
      <c r="E535" s="5" t="str">
        <f>LEFT(표1[[#This Row],[HS 6 digit]], 4)</f>
        <v>3004</v>
      </c>
      <c r="F535" s="5" t="s">
        <v>994</v>
      </c>
      <c r="G535" s="5" t="s">
        <v>1831</v>
      </c>
      <c r="H535" s="5" t="s">
        <v>994</v>
      </c>
      <c r="I535" s="5" t="s">
        <v>1914</v>
      </c>
      <c r="J535" s="5" t="s">
        <v>1915</v>
      </c>
      <c r="K535" s="5" t="s">
        <v>1916</v>
      </c>
      <c r="L535" s="7">
        <v>0.1</v>
      </c>
      <c r="M535" s="5"/>
      <c r="N535" s="5" t="s">
        <v>1079</v>
      </c>
      <c r="O535" s="5" t="s">
        <v>998</v>
      </c>
      <c r="P535" s="5" t="s">
        <v>1080</v>
      </c>
      <c r="Q535" s="5"/>
      <c r="R535" s="10" t="s">
        <v>1081</v>
      </c>
    </row>
    <row r="536" spans="1:18" ht="27" x14ac:dyDescent="0.3">
      <c r="A536" s="9">
        <v>3145</v>
      </c>
      <c r="B536" s="8" t="s">
        <v>509</v>
      </c>
      <c r="C536" s="5" t="e">
        <v>#N/A</v>
      </c>
      <c r="D536" s="5" t="s">
        <v>510</v>
      </c>
      <c r="E536" s="5" t="str">
        <f>LEFT(표1[[#This Row],[HS 6 digit]], 4)</f>
        <v>3004</v>
      </c>
      <c r="F536" s="5" t="s">
        <v>994</v>
      </c>
      <c r="G536" s="5" t="s">
        <v>1831</v>
      </c>
      <c r="H536" s="5"/>
      <c r="I536" s="5" t="s">
        <v>25</v>
      </c>
      <c r="J536" s="5"/>
      <c r="K536" s="5" t="s">
        <v>1917</v>
      </c>
      <c r="L536" s="7">
        <v>0.1</v>
      </c>
      <c r="M536" s="5"/>
      <c r="N536" s="5" t="s">
        <v>1079</v>
      </c>
      <c r="O536" s="5" t="s">
        <v>998</v>
      </c>
      <c r="P536" s="5" t="s">
        <v>1080</v>
      </c>
      <c r="Q536" s="5"/>
      <c r="R536" s="10" t="s">
        <v>1081</v>
      </c>
    </row>
    <row r="537" spans="1:18" ht="27" x14ac:dyDescent="0.3">
      <c r="A537" s="9">
        <v>3146</v>
      </c>
      <c r="B537" s="8" t="s">
        <v>511</v>
      </c>
      <c r="C537" s="5" t="e">
        <v>#N/A</v>
      </c>
      <c r="D537" s="5" t="s">
        <v>510</v>
      </c>
      <c r="E537" s="5" t="str">
        <f>LEFT(표1[[#This Row],[HS 6 digit]], 4)</f>
        <v>3004</v>
      </c>
      <c r="F537" s="5" t="s">
        <v>994</v>
      </c>
      <c r="G537" s="5" t="s">
        <v>1831</v>
      </c>
      <c r="H537" s="5"/>
      <c r="I537" s="5" t="s">
        <v>25</v>
      </c>
      <c r="J537" s="5"/>
      <c r="K537" s="5" t="s">
        <v>1918</v>
      </c>
      <c r="L537" s="7">
        <v>0.1</v>
      </c>
      <c r="M537" s="5"/>
      <c r="N537" s="5" t="s">
        <v>1079</v>
      </c>
      <c r="O537" s="5" t="s">
        <v>998</v>
      </c>
      <c r="P537" s="5" t="s">
        <v>1080</v>
      </c>
      <c r="Q537" s="5"/>
      <c r="R537" s="10" t="s">
        <v>1081</v>
      </c>
    </row>
    <row r="538" spans="1:18" ht="27" x14ac:dyDescent="0.3">
      <c r="A538" s="9">
        <v>3147</v>
      </c>
      <c r="B538" s="8" t="s">
        <v>512</v>
      </c>
      <c r="C538" s="5" t="e">
        <v>#N/A</v>
      </c>
      <c r="D538" s="5" t="s">
        <v>510</v>
      </c>
      <c r="E538" s="5" t="str">
        <f>LEFT(표1[[#This Row],[HS 6 digit]], 4)</f>
        <v>3004</v>
      </c>
      <c r="F538" s="5" t="s">
        <v>994</v>
      </c>
      <c r="G538" s="5" t="s">
        <v>1831</v>
      </c>
      <c r="H538" s="5"/>
      <c r="I538" s="5" t="s">
        <v>25</v>
      </c>
      <c r="J538" s="5"/>
      <c r="K538" s="5" t="s">
        <v>1919</v>
      </c>
      <c r="L538" s="7">
        <v>0.1</v>
      </c>
      <c r="M538" s="5"/>
      <c r="N538" s="5" t="s">
        <v>1079</v>
      </c>
      <c r="O538" s="5" t="s">
        <v>998</v>
      </c>
      <c r="P538" s="5" t="s">
        <v>1080</v>
      </c>
      <c r="Q538" s="5"/>
      <c r="R538" s="10" t="s">
        <v>1081</v>
      </c>
    </row>
    <row r="539" spans="1:18" ht="27" x14ac:dyDescent="0.3">
      <c r="A539" s="9">
        <v>3148</v>
      </c>
      <c r="B539" s="8" t="s">
        <v>513</v>
      </c>
      <c r="C539" s="5" t="e">
        <v>#N/A</v>
      </c>
      <c r="D539" s="5" t="s">
        <v>510</v>
      </c>
      <c r="E539" s="5" t="str">
        <f>LEFT(표1[[#This Row],[HS 6 digit]], 4)</f>
        <v>3004</v>
      </c>
      <c r="F539" s="5" t="s">
        <v>994</v>
      </c>
      <c r="G539" s="5" t="s">
        <v>1831</v>
      </c>
      <c r="H539" s="5"/>
      <c r="I539" s="5" t="s">
        <v>25</v>
      </c>
      <c r="J539" s="5"/>
      <c r="K539" s="5" t="s">
        <v>1920</v>
      </c>
      <c r="L539" s="7">
        <v>0.1</v>
      </c>
      <c r="M539" s="5"/>
      <c r="N539" s="5" t="s">
        <v>1079</v>
      </c>
      <c r="O539" s="5" t="s">
        <v>998</v>
      </c>
      <c r="P539" s="5" t="s">
        <v>1080</v>
      </c>
      <c r="Q539" s="5"/>
      <c r="R539" s="10" t="s">
        <v>1081</v>
      </c>
    </row>
    <row r="540" spans="1:18" ht="27" x14ac:dyDescent="0.3">
      <c r="A540" s="9">
        <v>3149</v>
      </c>
      <c r="B540" s="8" t="s">
        <v>514</v>
      </c>
      <c r="C540" s="5" t="e">
        <v>#N/A</v>
      </c>
      <c r="D540" s="5" t="s">
        <v>510</v>
      </c>
      <c r="E540" s="5" t="str">
        <f>LEFT(표1[[#This Row],[HS 6 digit]], 4)</f>
        <v>3004</v>
      </c>
      <c r="F540" s="5" t="s">
        <v>994</v>
      </c>
      <c r="G540" s="5" t="s">
        <v>1831</v>
      </c>
      <c r="H540" s="5"/>
      <c r="I540" s="5" t="s">
        <v>25</v>
      </c>
      <c r="J540" s="5"/>
      <c r="K540" s="5" t="s">
        <v>1921</v>
      </c>
      <c r="L540" s="7">
        <v>0.1</v>
      </c>
      <c r="M540" s="5"/>
      <c r="N540" s="5" t="s">
        <v>1079</v>
      </c>
      <c r="O540" s="5" t="s">
        <v>998</v>
      </c>
      <c r="P540" s="5" t="s">
        <v>1080</v>
      </c>
      <c r="Q540" s="5"/>
      <c r="R540" s="10" t="s">
        <v>1081</v>
      </c>
    </row>
    <row r="541" spans="1:18" ht="27" x14ac:dyDescent="0.3">
      <c r="A541" s="9">
        <v>3150</v>
      </c>
      <c r="B541" s="8" t="s">
        <v>515</v>
      </c>
      <c r="C541" s="5" t="e">
        <v>#N/A</v>
      </c>
      <c r="D541" s="5" t="s">
        <v>510</v>
      </c>
      <c r="E541" s="5" t="str">
        <f>LEFT(표1[[#This Row],[HS 6 digit]], 4)</f>
        <v>3004</v>
      </c>
      <c r="F541" s="5" t="s">
        <v>994</v>
      </c>
      <c r="G541" s="5" t="s">
        <v>1831</v>
      </c>
      <c r="H541" s="5"/>
      <c r="I541" s="5" t="s">
        <v>25</v>
      </c>
      <c r="J541" s="5"/>
      <c r="K541" s="5" t="s">
        <v>1922</v>
      </c>
      <c r="L541" s="7">
        <v>0.1</v>
      </c>
      <c r="M541" s="5"/>
      <c r="N541" s="5" t="s">
        <v>1079</v>
      </c>
      <c r="O541" s="5" t="s">
        <v>998</v>
      </c>
      <c r="P541" s="5" t="s">
        <v>1080</v>
      </c>
      <c r="Q541" s="5"/>
      <c r="R541" s="10" t="s">
        <v>1081</v>
      </c>
    </row>
    <row r="542" spans="1:18" ht="27" x14ac:dyDescent="0.3">
      <c r="A542" s="9">
        <v>3151</v>
      </c>
      <c r="B542" s="8" t="s">
        <v>516</v>
      </c>
      <c r="C542" s="5" t="e">
        <v>#N/A</v>
      </c>
      <c r="D542" s="5" t="s">
        <v>510</v>
      </c>
      <c r="E542" s="5" t="str">
        <f>LEFT(표1[[#This Row],[HS 6 digit]], 4)</f>
        <v>3004</v>
      </c>
      <c r="F542" s="5" t="s">
        <v>994</v>
      </c>
      <c r="G542" s="5" t="s">
        <v>1831</v>
      </c>
      <c r="H542" s="5"/>
      <c r="I542" s="5" t="s">
        <v>25</v>
      </c>
      <c r="J542" s="5"/>
      <c r="K542" s="5" t="s">
        <v>1923</v>
      </c>
      <c r="L542" s="7">
        <v>0.1</v>
      </c>
      <c r="M542" s="5"/>
      <c r="N542" s="5" t="s">
        <v>1079</v>
      </c>
      <c r="O542" s="5" t="s">
        <v>998</v>
      </c>
      <c r="P542" s="5" t="s">
        <v>1080</v>
      </c>
      <c r="Q542" s="5"/>
      <c r="R542" s="10" t="s">
        <v>1081</v>
      </c>
    </row>
    <row r="543" spans="1:18" ht="27" x14ac:dyDescent="0.3">
      <c r="A543" s="9">
        <v>3152</v>
      </c>
      <c r="B543" s="8" t="s">
        <v>517</v>
      </c>
      <c r="C543" s="5" t="e">
        <v>#N/A</v>
      </c>
      <c r="D543" s="5" t="s">
        <v>510</v>
      </c>
      <c r="E543" s="5" t="str">
        <f>LEFT(표1[[#This Row],[HS 6 digit]], 4)</f>
        <v>3004</v>
      </c>
      <c r="F543" s="5" t="s">
        <v>994</v>
      </c>
      <c r="G543" s="5" t="s">
        <v>1831</v>
      </c>
      <c r="H543" s="5" t="s">
        <v>994</v>
      </c>
      <c r="I543" s="5" t="s">
        <v>25</v>
      </c>
      <c r="J543" s="5" t="s">
        <v>25</v>
      </c>
      <c r="K543" s="5" t="s">
        <v>1555</v>
      </c>
      <c r="L543" s="7">
        <v>0.1</v>
      </c>
      <c r="M543" s="5"/>
      <c r="N543" s="5" t="s">
        <v>1079</v>
      </c>
      <c r="O543" s="5" t="s">
        <v>998</v>
      </c>
      <c r="P543" s="5" t="s">
        <v>1080</v>
      </c>
      <c r="Q543" s="5"/>
      <c r="R543" s="10" t="s">
        <v>1081</v>
      </c>
    </row>
    <row r="544" spans="1:18" ht="27" x14ac:dyDescent="0.3">
      <c r="A544" s="9">
        <v>3153</v>
      </c>
      <c r="B544" s="8" t="s">
        <v>1924</v>
      </c>
      <c r="C544" s="5" t="e">
        <v>#N/A</v>
      </c>
      <c r="D544" s="5" t="s">
        <v>1925</v>
      </c>
      <c r="E544" s="5" t="str">
        <f>LEFT(표1[[#This Row],[HS 6 digit]], 4)</f>
        <v>3004</v>
      </c>
      <c r="F544" s="5" t="s">
        <v>994</v>
      </c>
      <c r="G544" s="5" t="s">
        <v>1831</v>
      </c>
      <c r="H544" s="5" t="s">
        <v>994</v>
      </c>
      <c r="I544" s="5" t="s">
        <v>1926</v>
      </c>
      <c r="J544" s="5" t="s">
        <v>1927</v>
      </c>
      <c r="K544" s="5" t="s">
        <v>1928</v>
      </c>
      <c r="L544" s="7">
        <v>0.1</v>
      </c>
      <c r="M544" s="5" t="s">
        <v>1275</v>
      </c>
      <c r="N544" s="5" t="s">
        <v>1079</v>
      </c>
      <c r="O544" s="5" t="s">
        <v>998</v>
      </c>
      <c r="P544" s="5" t="s">
        <v>1080</v>
      </c>
      <c r="Q544" s="5"/>
      <c r="R544" s="10" t="s">
        <v>1081</v>
      </c>
    </row>
    <row r="545" spans="1:18" ht="27" x14ac:dyDescent="0.3">
      <c r="A545" s="9">
        <v>3154</v>
      </c>
      <c r="B545" s="8" t="s">
        <v>1929</v>
      </c>
      <c r="C545" s="5" t="e">
        <v>#N/A</v>
      </c>
      <c r="D545" s="5" t="s">
        <v>1925</v>
      </c>
      <c r="E545" s="5" t="str">
        <f>LEFT(표1[[#This Row],[HS 6 digit]], 4)</f>
        <v>3004</v>
      </c>
      <c r="F545" s="5" t="s">
        <v>994</v>
      </c>
      <c r="G545" s="5" t="s">
        <v>1831</v>
      </c>
      <c r="H545" s="5"/>
      <c r="I545" s="5" t="s">
        <v>1926</v>
      </c>
      <c r="J545" s="5"/>
      <c r="K545" s="5" t="s">
        <v>1930</v>
      </c>
      <c r="L545" s="7">
        <v>0.1</v>
      </c>
      <c r="M545" s="5" t="s">
        <v>1275</v>
      </c>
      <c r="N545" s="5" t="s">
        <v>1079</v>
      </c>
      <c r="O545" s="5" t="s">
        <v>998</v>
      </c>
      <c r="P545" s="5" t="s">
        <v>1080</v>
      </c>
      <c r="Q545" s="5"/>
      <c r="R545" s="10" t="s">
        <v>1081</v>
      </c>
    </row>
    <row r="546" spans="1:18" ht="27" x14ac:dyDescent="0.3">
      <c r="A546" s="9">
        <v>3155</v>
      </c>
      <c r="B546" s="8" t="s">
        <v>1931</v>
      </c>
      <c r="C546" s="5" t="e">
        <v>#N/A</v>
      </c>
      <c r="D546" s="5" t="s">
        <v>1925</v>
      </c>
      <c r="E546" s="5" t="str">
        <f>LEFT(표1[[#This Row],[HS 6 digit]], 4)</f>
        <v>3004</v>
      </c>
      <c r="F546" s="5" t="s">
        <v>994</v>
      </c>
      <c r="G546" s="5" t="s">
        <v>1831</v>
      </c>
      <c r="H546" s="5"/>
      <c r="I546" s="5" t="s">
        <v>1926</v>
      </c>
      <c r="J546" s="5"/>
      <c r="K546" s="5" t="s">
        <v>1932</v>
      </c>
      <c r="L546" s="7">
        <v>0.1</v>
      </c>
      <c r="M546" s="5"/>
      <c r="N546" s="5" t="s">
        <v>1079</v>
      </c>
      <c r="O546" s="5" t="s">
        <v>998</v>
      </c>
      <c r="P546" s="5" t="s">
        <v>1080</v>
      </c>
      <c r="Q546" s="5"/>
      <c r="R546" s="10" t="s">
        <v>1081</v>
      </c>
    </row>
    <row r="547" spans="1:18" ht="27" x14ac:dyDescent="0.3">
      <c r="A547" s="9">
        <v>3156</v>
      </c>
      <c r="B547" s="8" t="s">
        <v>1933</v>
      </c>
      <c r="C547" s="5" t="e">
        <v>#N/A</v>
      </c>
      <c r="D547" s="5" t="s">
        <v>1925</v>
      </c>
      <c r="E547" s="5" t="str">
        <f>LEFT(표1[[#This Row],[HS 6 digit]], 4)</f>
        <v>3004</v>
      </c>
      <c r="F547" s="5" t="s">
        <v>994</v>
      </c>
      <c r="G547" s="5" t="s">
        <v>1831</v>
      </c>
      <c r="H547" s="5"/>
      <c r="I547" s="5" t="s">
        <v>1926</v>
      </c>
      <c r="J547" s="5"/>
      <c r="K547" s="5" t="s">
        <v>1934</v>
      </c>
      <c r="L547" s="7">
        <v>0.1</v>
      </c>
      <c r="M547" s="5" t="s">
        <v>1275</v>
      </c>
      <c r="N547" s="5" t="s">
        <v>1079</v>
      </c>
      <c r="O547" s="5" t="s">
        <v>998</v>
      </c>
      <c r="P547" s="5" t="s">
        <v>1080</v>
      </c>
      <c r="Q547" s="5"/>
      <c r="R547" s="10" t="s">
        <v>1081</v>
      </c>
    </row>
    <row r="548" spans="1:18" ht="27" x14ac:dyDescent="0.3">
      <c r="A548" s="9">
        <v>3157</v>
      </c>
      <c r="B548" s="8" t="s">
        <v>1935</v>
      </c>
      <c r="C548" s="5" t="e">
        <v>#N/A</v>
      </c>
      <c r="D548" s="5" t="s">
        <v>1925</v>
      </c>
      <c r="E548" s="5" t="str">
        <f>LEFT(표1[[#This Row],[HS 6 digit]], 4)</f>
        <v>3004</v>
      </c>
      <c r="F548" s="5" t="s">
        <v>994</v>
      </c>
      <c r="G548" s="5" t="s">
        <v>1831</v>
      </c>
      <c r="H548" s="5"/>
      <c r="I548" s="5" t="s">
        <v>1926</v>
      </c>
      <c r="J548" s="5"/>
      <c r="K548" s="5" t="s">
        <v>1936</v>
      </c>
      <c r="L548" s="7">
        <v>0.1</v>
      </c>
      <c r="M548" s="5" t="s">
        <v>1275</v>
      </c>
      <c r="N548" s="5" t="s">
        <v>1079</v>
      </c>
      <c r="O548" s="5" t="s">
        <v>998</v>
      </c>
      <c r="P548" s="5" t="s">
        <v>1080</v>
      </c>
      <c r="Q548" s="5"/>
      <c r="R548" s="10" t="s">
        <v>1081</v>
      </c>
    </row>
    <row r="549" spans="1:18" ht="27" x14ac:dyDescent="0.3">
      <c r="A549" s="9">
        <v>3158</v>
      </c>
      <c r="B549" s="8" t="s">
        <v>1937</v>
      </c>
      <c r="C549" s="5" t="e">
        <v>#N/A</v>
      </c>
      <c r="D549" s="5" t="s">
        <v>1925</v>
      </c>
      <c r="E549" s="5" t="str">
        <f>LEFT(표1[[#This Row],[HS 6 digit]], 4)</f>
        <v>3004</v>
      </c>
      <c r="F549" s="5" t="s">
        <v>994</v>
      </c>
      <c r="G549" s="5" t="s">
        <v>1831</v>
      </c>
      <c r="H549" s="5"/>
      <c r="I549" s="5" t="s">
        <v>1926</v>
      </c>
      <c r="J549" s="5"/>
      <c r="K549" s="5" t="s">
        <v>1938</v>
      </c>
      <c r="L549" s="7">
        <v>0.1</v>
      </c>
      <c r="M549" s="5" t="s">
        <v>1275</v>
      </c>
      <c r="N549" s="5" t="s">
        <v>1079</v>
      </c>
      <c r="O549" s="5" t="s">
        <v>998</v>
      </c>
      <c r="P549" s="5" t="s">
        <v>1080</v>
      </c>
      <c r="Q549" s="5"/>
      <c r="R549" s="10" t="s">
        <v>1081</v>
      </c>
    </row>
    <row r="550" spans="1:18" ht="27" x14ac:dyDescent="0.3">
      <c r="A550" s="9">
        <v>3159</v>
      </c>
      <c r="B550" s="8" t="s">
        <v>1939</v>
      </c>
      <c r="C550" s="5" t="e">
        <v>#N/A</v>
      </c>
      <c r="D550" s="5" t="s">
        <v>1925</v>
      </c>
      <c r="E550" s="5" t="str">
        <f>LEFT(표1[[#This Row],[HS 6 digit]], 4)</f>
        <v>3004</v>
      </c>
      <c r="F550" s="5" t="s">
        <v>994</v>
      </c>
      <c r="G550" s="5" t="s">
        <v>1831</v>
      </c>
      <c r="H550" s="5"/>
      <c r="I550" s="5" t="s">
        <v>1926</v>
      </c>
      <c r="J550" s="5"/>
      <c r="K550" s="5" t="s">
        <v>1940</v>
      </c>
      <c r="L550" s="7">
        <v>0.1</v>
      </c>
      <c r="M550" s="5" t="s">
        <v>1275</v>
      </c>
      <c r="N550" s="5" t="s">
        <v>1079</v>
      </c>
      <c r="O550" s="5" t="s">
        <v>998</v>
      </c>
      <c r="P550" s="5" t="s">
        <v>1080</v>
      </c>
      <c r="Q550" s="5"/>
      <c r="R550" s="10" t="s">
        <v>1081</v>
      </c>
    </row>
    <row r="551" spans="1:18" ht="27" x14ac:dyDescent="0.3">
      <c r="A551" s="9">
        <v>3160</v>
      </c>
      <c r="B551" s="8" t="s">
        <v>1941</v>
      </c>
      <c r="C551" s="5" t="e">
        <v>#N/A</v>
      </c>
      <c r="D551" s="5" t="s">
        <v>1925</v>
      </c>
      <c r="E551" s="5" t="str">
        <f>LEFT(표1[[#This Row],[HS 6 digit]], 4)</f>
        <v>3004</v>
      </c>
      <c r="F551" s="5" t="s">
        <v>994</v>
      </c>
      <c r="G551" s="5" t="s">
        <v>1831</v>
      </c>
      <c r="H551" s="5"/>
      <c r="I551" s="5" t="s">
        <v>1926</v>
      </c>
      <c r="J551" s="5"/>
      <c r="K551" s="5" t="s">
        <v>1083</v>
      </c>
      <c r="L551" s="7">
        <v>0.1</v>
      </c>
      <c r="M551" s="5" t="s">
        <v>1275</v>
      </c>
      <c r="N551" s="5" t="s">
        <v>1079</v>
      </c>
      <c r="O551" s="5" t="s">
        <v>998</v>
      </c>
      <c r="P551" s="5" t="s">
        <v>1080</v>
      </c>
      <c r="Q551" s="5"/>
      <c r="R551" s="10" t="s">
        <v>1081</v>
      </c>
    </row>
    <row r="552" spans="1:18" ht="27" x14ac:dyDescent="0.3">
      <c r="A552" s="9">
        <v>3161</v>
      </c>
      <c r="B552" s="8" t="s">
        <v>518</v>
      </c>
      <c r="C552" s="5" t="e">
        <v>#N/A</v>
      </c>
      <c r="D552" s="5" t="s">
        <v>519</v>
      </c>
      <c r="E552" s="5" t="str">
        <f>LEFT(표1[[#This Row],[HS 6 digit]], 4)</f>
        <v>3004</v>
      </c>
      <c r="F552" s="5" t="s">
        <v>994</v>
      </c>
      <c r="G552" s="5" t="s">
        <v>1831</v>
      </c>
      <c r="H552" s="5" t="s">
        <v>994</v>
      </c>
      <c r="I552" s="5" t="s">
        <v>1942</v>
      </c>
      <c r="J552" s="5" t="s">
        <v>1943</v>
      </c>
      <c r="K552" s="5" t="s">
        <v>1944</v>
      </c>
      <c r="L552" s="7">
        <v>0.1</v>
      </c>
      <c r="M552" s="5" t="s">
        <v>1275</v>
      </c>
      <c r="N552" s="5" t="s">
        <v>1079</v>
      </c>
      <c r="O552" s="5" t="s">
        <v>998</v>
      </c>
      <c r="P552" s="5" t="s">
        <v>1080</v>
      </c>
      <c r="Q552" s="5"/>
      <c r="R552" s="10" t="s">
        <v>1081</v>
      </c>
    </row>
    <row r="553" spans="1:18" ht="27" x14ac:dyDescent="0.3">
      <c r="A553" s="9">
        <v>3162</v>
      </c>
      <c r="B553" s="8" t="s">
        <v>520</v>
      </c>
      <c r="C553" s="5" t="e">
        <v>#N/A</v>
      </c>
      <c r="D553" s="5" t="s">
        <v>519</v>
      </c>
      <c r="E553" s="5" t="str">
        <f>LEFT(표1[[#This Row],[HS 6 digit]], 4)</f>
        <v>3004</v>
      </c>
      <c r="F553" s="5" t="s">
        <v>994</v>
      </c>
      <c r="G553" s="5" t="s">
        <v>1831</v>
      </c>
      <c r="H553" s="5" t="s">
        <v>994</v>
      </c>
      <c r="I553" s="5" t="s">
        <v>1942</v>
      </c>
      <c r="J553" s="5" t="s">
        <v>1945</v>
      </c>
      <c r="K553" s="5" t="s">
        <v>1946</v>
      </c>
      <c r="L553" s="7">
        <v>0.1</v>
      </c>
      <c r="M553" s="5" t="s">
        <v>1275</v>
      </c>
      <c r="N553" s="5" t="s">
        <v>1079</v>
      </c>
      <c r="O553" s="5" t="s">
        <v>998</v>
      </c>
      <c r="P553" s="5" t="s">
        <v>1080</v>
      </c>
      <c r="Q553" s="5"/>
      <c r="R553" s="10" t="s">
        <v>1081</v>
      </c>
    </row>
    <row r="554" spans="1:18" ht="27" x14ac:dyDescent="0.3">
      <c r="A554" s="9">
        <v>3163</v>
      </c>
      <c r="B554" s="8" t="s">
        <v>521</v>
      </c>
      <c r="C554" s="5" t="e">
        <v>#N/A</v>
      </c>
      <c r="D554" s="5" t="s">
        <v>519</v>
      </c>
      <c r="E554" s="5" t="str">
        <f>LEFT(표1[[#This Row],[HS 6 digit]], 4)</f>
        <v>3004</v>
      </c>
      <c r="F554" s="5" t="s">
        <v>994</v>
      </c>
      <c r="G554" s="5" t="s">
        <v>1831</v>
      </c>
      <c r="H554" s="5"/>
      <c r="I554" s="5" t="s">
        <v>1942</v>
      </c>
      <c r="J554" s="5"/>
      <c r="K554" s="5" t="s">
        <v>1947</v>
      </c>
      <c r="L554" s="7">
        <v>0.1</v>
      </c>
      <c r="M554" s="5" t="s">
        <v>1275</v>
      </c>
      <c r="N554" s="5" t="s">
        <v>1079</v>
      </c>
      <c r="O554" s="5" t="s">
        <v>998</v>
      </c>
      <c r="P554" s="5" t="s">
        <v>1080</v>
      </c>
      <c r="Q554" s="5"/>
      <c r="R554" s="10" t="s">
        <v>1081</v>
      </c>
    </row>
    <row r="555" spans="1:18" ht="27" x14ac:dyDescent="0.3">
      <c r="A555" s="9">
        <v>3164</v>
      </c>
      <c r="B555" s="8" t="s">
        <v>522</v>
      </c>
      <c r="C555" s="5" t="e">
        <v>#N/A</v>
      </c>
      <c r="D555" s="5" t="s">
        <v>519</v>
      </c>
      <c r="E555" s="5" t="str">
        <f>LEFT(표1[[#This Row],[HS 6 digit]], 4)</f>
        <v>3004</v>
      </c>
      <c r="F555" s="5" t="s">
        <v>994</v>
      </c>
      <c r="G555" s="5" t="s">
        <v>1831</v>
      </c>
      <c r="H555" s="5"/>
      <c r="I555" s="5" t="s">
        <v>1942</v>
      </c>
      <c r="J555" s="5"/>
      <c r="K555" s="5" t="s">
        <v>1948</v>
      </c>
      <c r="L555" s="7">
        <v>0.1</v>
      </c>
      <c r="M555" s="5"/>
      <c r="N555" s="5" t="s">
        <v>1079</v>
      </c>
      <c r="O555" s="5" t="s">
        <v>998</v>
      </c>
      <c r="P555" s="5" t="s">
        <v>1080</v>
      </c>
      <c r="Q555" s="5"/>
      <c r="R555" s="10" t="s">
        <v>1081</v>
      </c>
    </row>
    <row r="556" spans="1:18" ht="27" x14ac:dyDescent="0.3">
      <c r="A556" s="9">
        <v>3165</v>
      </c>
      <c r="B556" s="8" t="s">
        <v>523</v>
      </c>
      <c r="C556" s="5" t="e">
        <v>#N/A</v>
      </c>
      <c r="D556" s="5" t="s">
        <v>519</v>
      </c>
      <c r="E556" s="5" t="str">
        <f>LEFT(표1[[#This Row],[HS 6 digit]], 4)</f>
        <v>3004</v>
      </c>
      <c r="F556" s="5" t="s">
        <v>994</v>
      </c>
      <c r="G556" s="5" t="s">
        <v>1831</v>
      </c>
      <c r="H556" s="5"/>
      <c r="I556" s="5" t="s">
        <v>1942</v>
      </c>
      <c r="J556" s="5"/>
      <c r="K556" s="5" t="s">
        <v>1949</v>
      </c>
      <c r="L556" s="7">
        <v>0.1</v>
      </c>
      <c r="M556" s="5"/>
      <c r="N556" s="5" t="s">
        <v>1079</v>
      </c>
      <c r="O556" s="5" t="s">
        <v>998</v>
      </c>
      <c r="P556" s="5" t="s">
        <v>1080</v>
      </c>
      <c r="Q556" s="5"/>
      <c r="R556" s="10" t="s">
        <v>1081</v>
      </c>
    </row>
    <row r="557" spans="1:18" ht="27" x14ac:dyDescent="0.3">
      <c r="A557" s="9">
        <v>3166</v>
      </c>
      <c r="B557" s="8" t="s">
        <v>524</v>
      </c>
      <c r="C557" s="5" t="e">
        <v>#N/A</v>
      </c>
      <c r="D557" s="5" t="s">
        <v>519</v>
      </c>
      <c r="E557" s="5" t="str">
        <f>LEFT(표1[[#This Row],[HS 6 digit]], 4)</f>
        <v>3004</v>
      </c>
      <c r="F557" s="5" t="s">
        <v>994</v>
      </c>
      <c r="G557" s="5" t="s">
        <v>1831</v>
      </c>
      <c r="H557" s="5"/>
      <c r="I557" s="5" t="s">
        <v>1942</v>
      </c>
      <c r="J557" s="5"/>
      <c r="K557" s="5" t="s">
        <v>1950</v>
      </c>
      <c r="L557" s="7">
        <v>0.1</v>
      </c>
      <c r="M557" s="5" t="s">
        <v>1275</v>
      </c>
      <c r="N557" s="5" t="s">
        <v>1079</v>
      </c>
      <c r="O557" s="5" t="s">
        <v>998</v>
      </c>
      <c r="P557" s="5" t="s">
        <v>1080</v>
      </c>
      <c r="Q557" s="5"/>
      <c r="R557" s="10" t="s">
        <v>1081</v>
      </c>
    </row>
    <row r="558" spans="1:18" ht="27" x14ac:dyDescent="0.3">
      <c r="A558" s="9">
        <v>3167</v>
      </c>
      <c r="B558" s="8" t="s">
        <v>525</v>
      </c>
      <c r="C558" s="5" t="e">
        <v>#N/A</v>
      </c>
      <c r="D558" s="5" t="s">
        <v>519</v>
      </c>
      <c r="E558" s="5" t="str">
        <f>LEFT(표1[[#This Row],[HS 6 digit]], 4)</f>
        <v>3004</v>
      </c>
      <c r="F558" s="5" t="s">
        <v>994</v>
      </c>
      <c r="G558" s="5" t="s">
        <v>1831</v>
      </c>
      <c r="H558" s="5"/>
      <c r="I558" s="5" t="s">
        <v>1942</v>
      </c>
      <c r="J558" s="5"/>
      <c r="K558" s="5" t="s">
        <v>1951</v>
      </c>
      <c r="L558" s="7">
        <v>0.1</v>
      </c>
      <c r="M558" s="5" t="s">
        <v>1275</v>
      </c>
      <c r="N558" s="5" t="s">
        <v>1079</v>
      </c>
      <c r="O558" s="5" t="s">
        <v>998</v>
      </c>
      <c r="P558" s="5" t="s">
        <v>1080</v>
      </c>
      <c r="Q558" s="5"/>
      <c r="R558" s="10" t="s">
        <v>1081</v>
      </c>
    </row>
    <row r="559" spans="1:18" ht="27" x14ac:dyDescent="0.3">
      <c r="A559" s="9">
        <v>3168</v>
      </c>
      <c r="B559" s="8" t="s">
        <v>526</v>
      </c>
      <c r="C559" s="5" t="e">
        <v>#N/A</v>
      </c>
      <c r="D559" s="5" t="s">
        <v>519</v>
      </c>
      <c r="E559" s="5" t="str">
        <f>LEFT(표1[[#This Row],[HS 6 digit]], 4)</f>
        <v>3004</v>
      </c>
      <c r="F559" s="5" t="s">
        <v>994</v>
      </c>
      <c r="G559" s="5" t="s">
        <v>1831</v>
      </c>
      <c r="H559" s="5"/>
      <c r="I559" s="5" t="s">
        <v>1942</v>
      </c>
      <c r="J559" s="5"/>
      <c r="K559" s="5" t="s">
        <v>1952</v>
      </c>
      <c r="L559" s="7">
        <v>0.1</v>
      </c>
      <c r="M559" s="5" t="s">
        <v>1275</v>
      </c>
      <c r="N559" s="5" t="s">
        <v>1079</v>
      </c>
      <c r="O559" s="5" t="s">
        <v>998</v>
      </c>
      <c r="P559" s="5" t="s">
        <v>1080</v>
      </c>
      <c r="Q559" s="5"/>
      <c r="R559" s="10" t="s">
        <v>1081</v>
      </c>
    </row>
    <row r="560" spans="1:18" ht="27" x14ac:dyDescent="0.3">
      <c r="A560" s="9">
        <v>3169</v>
      </c>
      <c r="B560" s="8" t="s">
        <v>527</v>
      </c>
      <c r="C560" s="5" t="e">
        <v>#N/A</v>
      </c>
      <c r="D560" s="5" t="s">
        <v>519</v>
      </c>
      <c r="E560" s="5" t="str">
        <f>LEFT(표1[[#This Row],[HS 6 digit]], 4)</f>
        <v>3004</v>
      </c>
      <c r="F560" s="5" t="s">
        <v>994</v>
      </c>
      <c r="G560" s="5" t="s">
        <v>1831</v>
      </c>
      <c r="H560" s="5"/>
      <c r="I560" s="5" t="s">
        <v>1942</v>
      </c>
      <c r="J560" s="5"/>
      <c r="K560" s="5" t="s">
        <v>1953</v>
      </c>
      <c r="L560" s="7">
        <v>0.1</v>
      </c>
      <c r="M560" s="5" t="s">
        <v>1275</v>
      </c>
      <c r="N560" s="5" t="s">
        <v>1079</v>
      </c>
      <c r="O560" s="5" t="s">
        <v>998</v>
      </c>
      <c r="P560" s="5" t="s">
        <v>1080</v>
      </c>
      <c r="Q560" s="5"/>
      <c r="R560" s="10" t="s">
        <v>1081</v>
      </c>
    </row>
    <row r="561" spans="1:18" ht="27" x14ac:dyDescent="0.3">
      <c r="A561" s="9">
        <v>3170</v>
      </c>
      <c r="B561" s="8" t="s">
        <v>528</v>
      </c>
      <c r="C561" s="5" t="e">
        <v>#N/A</v>
      </c>
      <c r="D561" s="5" t="s">
        <v>519</v>
      </c>
      <c r="E561" s="5" t="str">
        <f>LEFT(표1[[#This Row],[HS 6 digit]], 4)</f>
        <v>3004</v>
      </c>
      <c r="F561" s="5" t="s">
        <v>994</v>
      </c>
      <c r="G561" s="5" t="s">
        <v>1831</v>
      </c>
      <c r="H561" s="5"/>
      <c r="I561" s="5" t="s">
        <v>1942</v>
      </c>
      <c r="J561" s="5"/>
      <c r="K561" s="5" t="s">
        <v>1008</v>
      </c>
      <c r="L561" s="7">
        <v>0.1</v>
      </c>
      <c r="M561" s="5"/>
      <c r="N561" s="5" t="s">
        <v>1079</v>
      </c>
      <c r="O561" s="5" t="s">
        <v>998</v>
      </c>
      <c r="P561" s="5" t="s">
        <v>1080</v>
      </c>
      <c r="Q561" s="5"/>
      <c r="R561" s="10" t="s">
        <v>1081</v>
      </c>
    </row>
    <row r="562" spans="1:18" ht="27" x14ac:dyDescent="0.3">
      <c r="A562" s="9">
        <v>3171</v>
      </c>
      <c r="B562" s="8" t="s">
        <v>529</v>
      </c>
      <c r="C562" s="5" t="e">
        <v>#N/A</v>
      </c>
      <c r="D562" s="5" t="s">
        <v>519</v>
      </c>
      <c r="E562" s="5" t="str">
        <f>LEFT(표1[[#This Row],[HS 6 digit]], 4)</f>
        <v>3004</v>
      </c>
      <c r="F562" s="5" t="s">
        <v>994</v>
      </c>
      <c r="G562" s="5" t="s">
        <v>1831</v>
      </c>
      <c r="H562" s="5" t="s">
        <v>994</v>
      </c>
      <c r="I562" s="5" t="s">
        <v>1942</v>
      </c>
      <c r="J562" s="5" t="s">
        <v>25</v>
      </c>
      <c r="K562" s="5" t="s">
        <v>1083</v>
      </c>
      <c r="L562" s="7">
        <v>0.1</v>
      </c>
      <c r="M562" s="5" t="s">
        <v>1275</v>
      </c>
      <c r="N562" s="5" t="s">
        <v>1079</v>
      </c>
      <c r="O562" s="5" t="s">
        <v>998</v>
      </c>
      <c r="P562" s="5" t="s">
        <v>1080</v>
      </c>
      <c r="Q562" s="5"/>
      <c r="R562" s="10" t="s">
        <v>1081</v>
      </c>
    </row>
    <row r="563" spans="1:18" ht="27" x14ac:dyDescent="0.3">
      <c r="A563" s="9">
        <v>3172</v>
      </c>
      <c r="B563" s="8" t="s">
        <v>530</v>
      </c>
      <c r="C563" s="5" t="e">
        <v>#N/A</v>
      </c>
      <c r="D563" s="5" t="s">
        <v>531</v>
      </c>
      <c r="E563" s="5" t="str">
        <f>LEFT(표1[[#This Row],[HS 6 digit]], 4)</f>
        <v>3004</v>
      </c>
      <c r="F563" s="5" t="s">
        <v>994</v>
      </c>
      <c r="G563" s="5" t="s">
        <v>1831</v>
      </c>
      <c r="H563" s="5"/>
      <c r="I563" s="5" t="s">
        <v>25</v>
      </c>
      <c r="J563" s="5"/>
      <c r="K563" s="5" t="s">
        <v>1864</v>
      </c>
      <c r="L563" s="7">
        <v>0.1</v>
      </c>
      <c r="M563" s="5" t="s">
        <v>1275</v>
      </c>
      <c r="N563" s="5" t="s">
        <v>1079</v>
      </c>
      <c r="O563" s="5" t="s">
        <v>998</v>
      </c>
      <c r="P563" s="5" t="s">
        <v>1080</v>
      </c>
      <c r="Q563" s="5"/>
      <c r="R563" s="10" t="s">
        <v>1081</v>
      </c>
    </row>
    <row r="564" spans="1:18" ht="27" x14ac:dyDescent="0.3">
      <c r="A564" s="9">
        <v>3173</v>
      </c>
      <c r="B564" s="8" t="s">
        <v>532</v>
      </c>
      <c r="C564" s="5" t="e">
        <v>#N/A</v>
      </c>
      <c r="D564" s="5" t="s">
        <v>531</v>
      </c>
      <c r="E564" s="5" t="str">
        <f>LEFT(표1[[#This Row],[HS 6 digit]], 4)</f>
        <v>3004</v>
      </c>
      <c r="F564" s="5" t="s">
        <v>994</v>
      </c>
      <c r="G564" s="5" t="s">
        <v>1831</v>
      </c>
      <c r="H564" s="5"/>
      <c r="I564" s="5" t="s">
        <v>25</v>
      </c>
      <c r="J564" s="5"/>
      <c r="K564" s="5" t="s">
        <v>1865</v>
      </c>
      <c r="L564" s="7">
        <v>0.1</v>
      </c>
      <c r="M564" s="5" t="s">
        <v>1275</v>
      </c>
      <c r="N564" s="5" t="s">
        <v>1079</v>
      </c>
      <c r="O564" s="5" t="s">
        <v>998</v>
      </c>
      <c r="P564" s="5" t="s">
        <v>1080</v>
      </c>
      <c r="Q564" s="5"/>
      <c r="R564" s="10" t="s">
        <v>1081</v>
      </c>
    </row>
    <row r="565" spans="1:18" ht="27" x14ac:dyDescent="0.3">
      <c r="A565" s="9">
        <v>3174</v>
      </c>
      <c r="B565" s="8" t="s">
        <v>533</v>
      </c>
      <c r="C565" s="5" t="e">
        <v>#N/A</v>
      </c>
      <c r="D565" s="5" t="s">
        <v>531</v>
      </c>
      <c r="E565" s="5" t="str">
        <f>LEFT(표1[[#This Row],[HS 6 digit]], 4)</f>
        <v>3004</v>
      </c>
      <c r="F565" s="5" t="s">
        <v>994</v>
      </c>
      <c r="G565" s="5" t="s">
        <v>1831</v>
      </c>
      <c r="H565" s="5"/>
      <c r="I565" s="5" t="s">
        <v>25</v>
      </c>
      <c r="J565" s="5"/>
      <c r="K565" s="5" t="s">
        <v>1866</v>
      </c>
      <c r="L565" s="7">
        <v>0.1</v>
      </c>
      <c r="M565" s="5" t="s">
        <v>1275</v>
      </c>
      <c r="N565" s="5" t="s">
        <v>1079</v>
      </c>
      <c r="O565" s="5" t="s">
        <v>998</v>
      </c>
      <c r="P565" s="5" t="s">
        <v>1080</v>
      </c>
      <c r="Q565" s="5"/>
      <c r="R565" s="10" t="s">
        <v>1081</v>
      </c>
    </row>
    <row r="566" spans="1:18" ht="27" x14ac:dyDescent="0.3">
      <c r="A566" s="9">
        <v>3175</v>
      </c>
      <c r="B566" s="8" t="s">
        <v>534</v>
      </c>
      <c r="C566" s="5" t="e">
        <v>#N/A</v>
      </c>
      <c r="D566" s="5" t="s">
        <v>531</v>
      </c>
      <c r="E566" s="5" t="str">
        <f>LEFT(표1[[#This Row],[HS 6 digit]], 4)</f>
        <v>3004</v>
      </c>
      <c r="F566" s="5" t="s">
        <v>994</v>
      </c>
      <c r="G566" s="5" t="s">
        <v>1831</v>
      </c>
      <c r="H566" s="5"/>
      <c r="I566" s="5" t="s">
        <v>25</v>
      </c>
      <c r="J566" s="5"/>
      <c r="K566" s="5" t="s">
        <v>1867</v>
      </c>
      <c r="L566" s="7">
        <v>0.1</v>
      </c>
      <c r="M566" s="5" t="s">
        <v>1275</v>
      </c>
      <c r="N566" s="5" t="s">
        <v>1079</v>
      </c>
      <c r="O566" s="5" t="s">
        <v>998</v>
      </c>
      <c r="P566" s="5" t="s">
        <v>1080</v>
      </c>
      <c r="Q566" s="5"/>
      <c r="R566" s="10" t="s">
        <v>1081</v>
      </c>
    </row>
    <row r="567" spans="1:18" ht="27" x14ac:dyDescent="0.3">
      <c r="A567" s="9">
        <v>3176</v>
      </c>
      <c r="B567" s="8" t="s">
        <v>535</v>
      </c>
      <c r="C567" s="5" t="e">
        <v>#N/A</v>
      </c>
      <c r="D567" s="5" t="s">
        <v>531</v>
      </c>
      <c r="E567" s="5" t="str">
        <f>LEFT(표1[[#This Row],[HS 6 digit]], 4)</f>
        <v>3004</v>
      </c>
      <c r="F567" s="5" t="s">
        <v>994</v>
      </c>
      <c r="G567" s="5" t="s">
        <v>1831</v>
      </c>
      <c r="H567" s="5"/>
      <c r="I567" s="5" t="s">
        <v>25</v>
      </c>
      <c r="J567" s="5"/>
      <c r="K567" s="5" t="s">
        <v>1868</v>
      </c>
      <c r="L567" s="7">
        <v>0.1</v>
      </c>
      <c r="M567" s="5" t="s">
        <v>1275</v>
      </c>
      <c r="N567" s="5" t="s">
        <v>1079</v>
      </c>
      <c r="O567" s="5" t="s">
        <v>998</v>
      </c>
      <c r="P567" s="5" t="s">
        <v>1080</v>
      </c>
      <c r="Q567" s="5"/>
      <c r="R567" s="10" t="s">
        <v>1081</v>
      </c>
    </row>
    <row r="568" spans="1:18" ht="27" x14ac:dyDescent="0.3">
      <c r="A568" s="9">
        <v>3177</v>
      </c>
      <c r="B568" s="8" t="s">
        <v>536</v>
      </c>
      <c r="C568" s="5" t="e">
        <v>#N/A</v>
      </c>
      <c r="D568" s="5" t="s">
        <v>531</v>
      </c>
      <c r="E568" s="5" t="str">
        <f>LEFT(표1[[#This Row],[HS 6 digit]], 4)</f>
        <v>3004</v>
      </c>
      <c r="F568" s="5" t="s">
        <v>994</v>
      </c>
      <c r="G568" s="5" t="s">
        <v>1831</v>
      </c>
      <c r="H568" s="5"/>
      <c r="I568" s="5" t="s">
        <v>25</v>
      </c>
      <c r="J568" s="5"/>
      <c r="K568" s="5" t="s">
        <v>1954</v>
      </c>
      <c r="L568" s="7">
        <v>0.1</v>
      </c>
      <c r="M568" s="5" t="s">
        <v>1275</v>
      </c>
      <c r="N568" s="5" t="s">
        <v>1079</v>
      </c>
      <c r="O568" s="5" t="s">
        <v>998</v>
      </c>
      <c r="P568" s="5" t="s">
        <v>1080</v>
      </c>
      <c r="Q568" s="5"/>
      <c r="R568" s="10" t="s">
        <v>1081</v>
      </c>
    </row>
    <row r="569" spans="1:18" ht="27" x14ac:dyDescent="0.3">
      <c r="A569" s="9">
        <v>3178</v>
      </c>
      <c r="B569" s="8" t="s">
        <v>537</v>
      </c>
      <c r="C569" s="5" t="e">
        <v>#N/A</v>
      </c>
      <c r="D569" s="5" t="s">
        <v>531</v>
      </c>
      <c r="E569" s="5" t="str">
        <f>LEFT(표1[[#This Row],[HS 6 digit]], 4)</f>
        <v>3004</v>
      </c>
      <c r="F569" s="5" t="s">
        <v>994</v>
      </c>
      <c r="G569" s="5" t="s">
        <v>1831</v>
      </c>
      <c r="H569" s="5"/>
      <c r="I569" s="5" t="s">
        <v>25</v>
      </c>
      <c r="J569" s="5"/>
      <c r="K569" s="5" t="s">
        <v>1955</v>
      </c>
      <c r="L569" s="7">
        <v>0.1</v>
      </c>
      <c r="M569" s="5" t="s">
        <v>1275</v>
      </c>
      <c r="N569" s="5" t="s">
        <v>1079</v>
      </c>
      <c r="O569" s="5" t="s">
        <v>998</v>
      </c>
      <c r="P569" s="5" t="s">
        <v>1080</v>
      </c>
      <c r="Q569" s="5"/>
      <c r="R569" s="10" t="s">
        <v>1081</v>
      </c>
    </row>
    <row r="570" spans="1:18" ht="27" x14ac:dyDescent="0.3">
      <c r="A570" s="9">
        <v>3179</v>
      </c>
      <c r="B570" s="8" t="s">
        <v>538</v>
      </c>
      <c r="C570" s="5" t="e">
        <v>#N/A</v>
      </c>
      <c r="D570" s="5" t="s">
        <v>531</v>
      </c>
      <c r="E570" s="5" t="str">
        <f>LEFT(표1[[#This Row],[HS 6 digit]], 4)</f>
        <v>3004</v>
      </c>
      <c r="F570" s="5" t="s">
        <v>994</v>
      </c>
      <c r="G570" s="5" t="s">
        <v>1831</v>
      </c>
      <c r="H570" s="5"/>
      <c r="I570" s="5" t="s">
        <v>25</v>
      </c>
      <c r="J570" s="5"/>
      <c r="K570" s="5" t="s">
        <v>1956</v>
      </c>
      <c r="L570" s="7">
        <v>0.1</v>
      </c>
      <c r="M570" s="5" t="s">
        <v>1275</v>
      </c>
      <c r="N570" s="5" t="s">
        <v>1079</v>
      </c>
      <c r="O570" s="5" t="s">
        <v>998</v>
      </c>
      <c r="P570" s="5" t="s">
        <v>1080</v>
      </c>
      <c r="Q570" s="5"/>
      <c r="R570" s="10" t="s">
        <v>1081</v>
      </c>
    </row>
    <row r="571" spans="1:18" ht="27" x14ac:dyDescent="0.3">
      <c r="A571" s="9">
        <v>3180</v>
      </c>
      <c r="B571" s="8" t="s">
        <v>539</v>
      </c>
      <c r="C571" s="5" t="e">
        <v>#N/A</v>
      </c>
      <c r="D571" s="5" t="s">
        <v>531</v>
      </c>
      <c r="E571" s="5" t="str">
        <f>LEFT(표1[[#This Row],[HS 6 digit]], 4)</f>
        <v>3004</v>
      </c>
      <c r="F571" s="5" t="s">
        <v>994</v>
      </c>
      <c r="G571" s="5" t="s">
        <v>1831</v>
      </c>
      <c r="H571" s="5"/>
      <c r="I571" s="5" t="s">
        <v>25</v>
      </c>
      <c r="J571" s="5"/>
      <c r="K571" s="5" t="s">
        <v>1957</v>
      </c>
      <c r="L571" s="7">
        <v>0.1</v>
      </c>
      <c r="M571" s="5" t="s">
        <v>1275</v>
      </c>
      <c r="N571" s="5" t="s">
        <v>1079</v>
      </c>
      <c r="O571" s="5" t="s">
        <v>998</v>
      </c>
      <c r="P571" s="5" t="s">
        <v>1080</v>
      </c>
      <c r="Q571" s="5"/>
      <c r="R571" s="10" t="s">
        <v>1081</v>
      </c>
    </row>
    <row r="572" spans="1:18" ht="27" x14ac:dyDescent="0.3">
      <c r="A572" s="9">
        <v>3181</v>
      </c>
      <c r="B572" s="8" t="s">
        <v>540</v>
      </c>
      <c r="C572" s="5" t="e">
        <v>#N/A</v>
      </c>
      <c r="D572" s="5" t="s">
        <v>531</v>
      </c>
      <c r="E572" s="5" t="str">
        <f>LEFT(표1[[#This Row],[HS 6 digit]], 4)</f>
        <v>3004</v>
      </c>
      <c r="F572" s="5" t="s">
        <v>994</v>
      </c>
      <c r="G572" s="5" t="s">
        <v>1831</v>
      </c>
      <c r="H572" s="5"/>
      <c r="I572" s="5" t="s">
        <v>25</v>
      </c>
      <c r="J572" s="5"/>
      <c r="K572" s="5" t="s">
        <v>1958</v>
      </c>
      <c r="L572" s="7">
        <v>0.1</v>
      </c>
      <c r="M572" s="5" t="s">
        <v>1275</v>
      </c>
      <c r="N572" s="5" t="s">
        <v>1079</v>
      </c>
      <c r="O572" s="5" t="s">
        <v>998</v>
      </c>
      <c r="P572" s="5" t="s">
        <v>1080</v>
      </c>
      <c r="Q572" s="5"/>
      <c r="R572" s="10" t="s">
        <v>1081</v>
      </c>
    </row>
    <row r="573" spans="1:18" ht="27" x14ac:dyDescent="0.3">
      <c r="A573" s="9">
        <v>3182</v>
      </c>
      <c r="B573" s="8" t="s">
        <v>541</v>
      </c>
      <c r="C573" s="5" t="e">
        <v>#N/A</v>
      </c>
      <c r="D573" s="5" t="s">
        <v>531</v>
      </c>
      <c r="E573" s="5" t="str">
        <f>LEFT(표1[[#This Row],[HS 6 digit]], 4)</f>
        <v>3004</v>
      </c>
      <c r="F573" s="5" t="s">
        <v>994</v>
      </c>
      <c r="G573" s="5" t="s">
        <v>1831</v>
      </c>
      <c r="H573" s="5"/>
      <c r="I573" s="5" t="s">
        <v>25</v>
      </c>
      <c r="J573" s="5"/>
      <c r="K573" s="5" t="s">
        <v>1959</v>
      </c>
      <c r="L573" s="7">
        <v>0.1</v>
      </c>
      <c r="M573" s="5" t="s">
        <v>1275</v>
      </c>
      <c r="N573" s="5" t="s">
        <v>1079</v>
      </c>
      <c r="O573" s="5" t="s">
        <v>998</v>
      </c>
      <c r="P573" s="5" t="s">
        <v>1080</v>
      </c>
      <c r="Q573" s="5"/>
      <c r="R573" s="10" t="s">
        <v>1081</v>
      </c>
    </row>
    <row r="574" spans="1:18" ht="27" x14ac:dyDescent="0.3">
      <c r="A574" s="9">
        <v>3183</v>
      </c>
      <c r="B574" s="8" t="s">
        <v>542</v>
      </c>
      <c r="C574" s="5" t="e">
        <v>#N/A</v>
      </c>
      <c r="D574" s="5" t="s">
        <v>531</v>
      </c>
      <c r="E574" s="5" t="str">
        <f>LEFT(표1[[#This Row],[HS 6 digit]], 4)</f>
        <v>3004</v>
      </c>
      <c r="F574" s="5" t="s">
        <v>994</v>
      </c>
      <c r="G574" s="5" t="s">
        <v>1831</v>
      </c>
      <c r="H574" s="5"/>
      <c r="I574" s="5" t="s">
        <v>25</v>
      </c>
      <c r="J574" s="5"/>
      <c r="K574" s="5" t="s">
        <v>1960</v>
      </c>
      <c r="L574" s="7">
        <v>0.1</v>
      </c>
      <c r="M574" s="5" t="s">
        <v>1275</v>
      </c>
      <c r="N574" s="5" t="s">
        <v>1079</v>
      </c>
      <c r="O574" s="5" t="s">
        <v>998</v>
      </c>
      <c r="P574" s="5" t="s">
        <v>1080</v>
      </c>
      <c r="Q574" s="5"/>
      <c r="R574" s="10" t="s">
        <v>1081</v>
      </c>
    </row>
    <row r="575" spans="1:18" ht="27" x14ac:dyDescent="0.3">
      <c r="A575" s="9">
        <v>3184</v>
      </c>
      <c r="B575" s="8" t="s">
        <v>543</v>
      </c>
      <c r="C575" s="5" t="e">
        <v>#N/A</v>
      </c>
      <c r="D575" s="5" t="s">
        <v>531</v>
      </c>
      <c r="E575" s="5" t="str">
        <f>LEFT(표1[[#This Row],[HS 6 digit]], 4)</f>
        <v>3004</v>
      </c>
      <c r="F575" s="5" t="s">
        <v>994</v>
      </c>
      <c r="G575" s="5" t="s">
        <v>1831</v>
      </c>
      <c r="H575" s="5"/>
      <c r="I575" s="5" t="s">
        <v>25</v>
      </c>
      <c r="J575" s="5"/>
      <c r="K575" s="5" t="s">
        <v>1008</v>
      </c>
      <c r="L575" s="7">
        <v>0.1</v>
      </c>
      <c r="M575" s="5" t="s">
        <v>1275</v>
      </c>
      <c r="N575" s="5" t="s">
        <v>1079</v>
      </c>
      <c r="O575" s="5" t="s">
        <v>998</v>
      </c>
      <c r="P575" s="5" t="s">
        <v>1080</v>
      </c>
      <c r="Q575" s="5"/>
      <c r="R575" s="10" t="s">
        <v>1081</v>
      </c>
    </row>
    <row r="576" spans="1:18" ht="27" x14ac:dyDescent="0.3">
      <c r="A576" s="9">
        <v>3185</v>
      </c>
      <c r="B576" s="8" t="s">
        <v>544</v>
      </c>
      <c r="C576" s="5" t="e">
        <v>#N/A</v>
      </c>
      <c r="D576" s="5" t="s">
        <v>531</v>
      </c>
      <c r="E576" s="5" t="str">
        <f>LEFT(표1[[#This Row],[HS 6 digit]], 4)</f>
        <v>3004</v>
      </c>
      <c r="F576" s="5" t="s">
        <v>994</v>
      </c>
      <c r="G576" s="5" t="s">
        <v>1831</v>
      </c>
      <c r="H576" s="5"/>
      <c r="I576" s="5" t="s">
        <v>25</v>
      </c>
      <c r="J576" s="5"/>
      <c r="K576" s="5" t="s">
        <v>1961</v>
      </c>
      <c r="L576" s="7">
        <v>0.1</v>
      </c>
      <c r="M576" s="5" t="s">
        <v>1275</v>
      </c>
      <c r="N576" s="5" t="s">
        <v>1079</v>
      </c>
      <c r="O576" s="5" t="s">
        <v>998</v>
      </c>
      <c r="P576" s="5" t="s">
        <v>1080</v>
      </c>
      <c r="Q576" s="5"/>
      <c r="R576" s="10" t="s">
        <v>1081</v>
      </c>
    </row>
    <row r="577" spans="1:18" ht="27" x14ac:dyDescent="0.3">
      <c r="A577" s="9">
        <v>3186</v>
      </c>
      <c r="B577" s="8" t="s">
        <v>545</v>
      </c>
      <c r="C577" s="5" t="e">
        <v>#N/A</v>
      </c>
      <c r="D577" s="5" t="s">
        <v>531</v>
      </c>
      <c r="E577" s="5" t="str">
        <f>LEFT(표1[[#This Row],[HS 6 digit]], 4)</f>
        <v>3004</v>
      </c>
      <c r="F577" s="5" t="s">
        <v>994</v>
      </c>
      <c r="G577" s="5" t="s">
        <v>1831</v>
      </c>
      <c r="H577" s="5"/>
      <c r="I577" s="5" t="s">
        <v>25</v>
      </c>
      <c r="J577" s="5"/>
      <c r="K577" s="5" t="s">
        <v>1962</v>
      </c>
      <c r="L577" s="7">
        <v>0.1</v>
      </c>
      <c r="M577" s="5" t="s">
        <v>1275</v>
      </c>
      <c r="N577" s="5" t="s">
        <v>1079</v>
      </c>
      <c r="O577" s="5" t="s">
        <v>998</v>
      </c>
      <c r="P577" s="5" t="s">
        <v>1080</v>
      </c>
      <c r="Q577" s="5"/>
      <c r="R577" s="10" t="s">
        <v>1081</v>
      </c>
    </row>
    <row r="578" spans="1:18" ht="27" x14ac:dyDescent="0.3">
      <c r="A578" s="9">
        <v>3187</v>
      </c>
      <c r="B578" s="8" t="s">
        <v>546</v>
      </c>
      <c r="C578" s="5" t="e">
        <v>#N/A</v>
      </c>
      <c r="D578" s="5" t="s">
        <v>531</v>
      </c>
      <c r="E578" s="5" t="str">
        <f>LEFT(표1[[#This Row],[HS 6 digit]], 4)</f>
        <v>3004</v>
      </c>
      <c r="F578" s="5" t="s">
        <v>994</v>
      </c>
      <c r="G578" s="5" t="s">
        <v>1831</v>
      </c>
      <c r="H578" s="5"/>
      <c r="I578" s="5" t="s">
        <v>25</v>
      </c>
      <c r="J578" s="5"/>
      <c r="K578" s="5" t="s">
        <v>1963</v>
      </c>
      <c r="L578" s="7">
        <v>0.1</v>
      </c>
      <c r="M578" s="5" t="s">
        <v>1275</v>
      </c>
      <c r="N578" s="5" t="s">
        <v>1079</v>
      </c>
      <c r="O578" s="5" t="s">
        <v>998</v>
      </c>
      <c r="P578" s="5" t="s">
        <v>1080</v>
      </c>
      <c r="Q578" s="5"/>
      <c r="R578" s="10" t="s">
        <v>1081</v>
      </c>
    </row>
    <row r="579" spans="1:18" ht="27" x14ac:dyDescent="0.3">
      <c r="A579" s="9">
        <v>3188</v>
      </c>
      <c r="B579" s="8" t="s">
        <v>547</v>
      </c>
      <c r="C579" s="5" t="e">
        <v>#N/A</v>
      </c>
      <c r="D579" s="5" t="s">
        <v>531</v>
      </c>
      <c r="E579" s="5" t="str">
        <f>LEFT(표1[[#This Row],[HS 6 digit]], 4)</f>
        <v>3004</v>
      </c>
      <c r="F579" s="5" t="s">
        <v>994</v>
      </c>
      <c r="G579" s="5" t="s">
        <v>1831</v>
      </c>
      <c r="H579" s="5"/>
      <c r="I579" s="5" t="s">
        <v>25</v>
      </c>
      <c r="J579" s="5"/>
      <c r="K579" s="5" t="s">
        <v>1964</v>
      </c>
      <c r="L579" s="7">
        <v>0.1</v>
      </c>
      <c r="M579" s="5" t="s">
        <v>1275</v>
      </c>
      <c r="N579" s="5" t="s">
        <v>1079</v>
      </c>
      <c r="O579" s="5" t="s">
        <v>998</v>
      </c>
      <c r="P579" s="5" t="s">
        <v>1080</v>
      </c>
      <c r="Q579" s="5"/>
      <c r="R579" s="10" t="s">
        <v>1081</v>
      </c>
    </row>
    <row r="580" spans="1:18" ht="27" x14ac:dyDescent="0.3">
      <c r="A580" s="9">
        <v>3189</v>
      </c>
      <c r="B580" s="8" t="s">
        <v>548</v>
      </c>
      <c r="C580" s="5" t="e">
        <v>#N/A</v>
      </c>
      <c r="D580" s="5" t="s">
        <v>531</v>
      </c>
      <c r="E580" s="5" t="str">
        <f>LEFT(표1[[#This Row],[HS 6 digit]], 4)</f>
        <v>3004</v>
      </c>
      <c r="F580" s="5" t="s">
        <v>994</v>
      </c>
      <c r="G580" s="5" t="s">
        <v>1831</v>
      </c>
      <c r="H580" s="5"/>
      <c r="I580" s="5" t="s">
        <v>25</v>
      </c>
      <c r="J580" s="5"/>
      <c r="K580" s="5" t="s">
        <v>1965</v>
      </c>
      <c r="L580" s="7">
        <v>0.1</v>
      </c>
      <c r="M580" s="5" t="s">
        <v>1275</v>
      </c>
      <c r="N580" s="5" t="s">
        <v>1079</v>
      </c>
      <c r="O580" s="5" t="s">
        <v>998</v>
      </c>
      <c r="P580" s="5" t="s">
        <v>1080</v>
      </c>
      <c r="Q580" s="5"/>
      <c r="R580" s="10" t="s">
        <v>1081</v>
      </c>
    </row>
    <row r="581" spans="1:18" ht="27" x14ac:dyDescent="0.3">
      <c r="A581" s="9">
        <v>3190</v>
      </c>
      <c r="B581" s="8" t="s">
        <v>549</v>
      </c>
      <c r="C581" s="5" t="e">
        <v>#N/A</v>
      </c>
      <c r="D581" s="5" t="s">
        <v>531</v>
      </c>
      <c r="E581" s="5" t="str">
        <f>LEFT(표1[[#This Row],[HS 6 digit]], 4)</f>
        <v>3004</v>
      </c>
      <c r="F581" s="5" t="s">
        <v>994</v>
      </c>
      <c r="G581" s="5" t="s">
        <v>1831</v>
      </c>
      <c r="H581" s="5"/>
      <c r="I581" s="5" t="s">
        <v>25</v>
      </c>
      <c r="J581" s="5"/>
      <c r="K581" s="5" t="s">
        <v>1966</v>
      </c>
      <c r="L581" s="7">
        <v>0.1</v>
      </c>
      <c r="M581" s="5" t="s">
        <v>1275</v>
      </c>
      <c r="N581" s="5" t="s">
        <v>1079</v>
      </c>
      <c r="O581" s="5" t="s">
        <v>998</v>
      </c>
      <c r="P581" s="5" t="s">
        <v>1080</v>
      </c>
      <c r="Q581" s="5"/>
      <c r="R581" s="10" t="s">
        <v>1081</v>
      </c>
    </row>
    <row r="582" spans="1:18" ht="27" x14ac:dyDescent="0.3">
      <c r="A582" s="9">
        <v>3191</v>
      </c>
      <c r="B582" s="8" t="s">
        <v>550</v>
      </c>
      <c r="C582" s="5" t="e">
        <v>#N/A</v>
      </c>
      <c r="D582" s="5" t="s">
        <v>531</v>
      </c>
      <c r="E582" s="5" t="str">
        <f>LEFT(표1[[#This Row],[HS 6 digit]], 4)</f>
        <v>3004</v>
      </c>
      <c r="F582" s="5" t="s">
        <v>994</v>
      </c>
      <c r="G582" s="5" t="s">
        <v>1831</v>
      </c>
      <c r="H582" s="5"/>
      <c r="I582" s="5" t="s">
        <v>25</v>
      </c>
      <c r="J582" s="5"/>
      <c r="K582" s="5" t="s">
        <v>1008</v>
      </c>
      <c r="L582" s="7">
        <v>0.1</v>
      </c>
      <c r="M582" s="5" t="s">
        <v>1275</v>
      </c>
      <c r="N582" s="5" t="s">
        <v>1079</v>
      </c>
      <c r="O582" s="5" t="s">
        <v>998</v>
      </c>
      <c r="P582" s="5" t="s">
        <v>1080</v>
      </c>
      <c r="Q582" s="5"/>
      <c r="R582" s="10" t="s">
        <v>1081</v>
      </c>
    </row>
    <row r="583" spans="1:18" ht="27" x14ac:dyDescent="0.3">
      <c r="A583" s="9">
        <v>3192</v>
      </c>
      <c r="B583" s="8" t="s">
        <v>551</v>
      </c>
      <c r="C583" s="5" t="e">
        <v>#N/A</v>
      </c>
      <c r="D583" s="5" t="s">
        <v>531</v>
      </c>
      <c r="E583" s="5" t="str">
        <f>LEFT(표1[[#This Row],[HS 6 digit]], 4)</f>
        <v>3004</v>
      </c>
      <c r="F583" s="5" t="s">
        <v>994</v>
      </c>
      <c r="G583" s="5" t="s">
        <v>1831</v>
      </c>
      <c r="H583" s="5"/>
      <c r="I583" s="5" t="s">
        <v>25</v>
      </c>
      <c r="J583" s="5"/>
      <c r="K583" s="5" t="s">
        <v>1967</v>
      </c>
      <c r="L583" s="7">
        <v>0.1</v>
      </c>
      <c r="M583" s="5" t="s">
        <v>1275</v>
      </c>
      <c r="N583" s="5" t="s">
        <v>1079</v>
      </c>
      <c r="O583" s="5" t="s">
        <v>998</v>
      </c>
      <c r="P583" s="5" t="s">
        <v>1080</v>
      </c>
      <c r="Q583" s="5"/>
      <c r="R583" s="10" t="s">
        <v>1081</v>
      </c>
    </row>
    <row r="584" spans="1:18" ht="27" x14ac:dyDescent="0.3">
      <c r="A584" s="9">
        <v>3193</v>
      </c>
      <c r="B584" s="8" t="s">
        <v>552</v>
      </c>
      <c r="C584" s="5" t="e">
        <v>#N/A</v>
      </c>
      <c r="D584" s="5" t="s">
        <v>531</v>
      </c>
      <c r="E584" s="5" t="str">
        <f>LEFT(표1[[#This Row],[HS 6 digit]], 4)</f>
        <v>3004</v>
      </c>
      <c r="F584" s="5" t="s">
        <v>994</v>
      </c>
      <c r="G584" s="5" t="s">
        <v>1831</v>
      </c>
      <c r="H584" s="5"/>
      <c r="I584" s="5" t="s">
        <v>25</v>
      </c>
      <c r="J584" s="5"/>
      <c r="K584" s="5" t="s">
        <v>1968</v>
      </c>
      <c r="L584" s="7">
        <v>0.1</v>
      </c>
      <c r="M584" s="5" t="s">
        <v>1275</v>
      </c>
      <c r="N584" s="5" t="s">
        <v>1079</v>
      </c>
      <c r="O584" s="5" t="s">
        <v>998</v>
      </c>
      <c r="P584" s="5" t="s">
        <v>1080</v>
      </c>
      <c r="Q584" s="5"/>
      <c r="R584" s="10" t="s">
        <v>1081</v>
      </c>
    </row>
    <row r="585" spans="1:18" ht="27" x14ac:dyDescent="0.3">
      <c r="A585" s="9">
        <v>3194</v>
      </c>
      <c r="B585" s="8" t="s">
        <v>553</v>
      </c>
      <c r="C585" s="5" t="e">
        <v>#N/A</v>
      </c>
      <c r="D585" s="5" t="s">
        <v>531</v>
      </c>
      <c r="E585" s="5" t="str">
        <f>LEFT(표1[[#This Row],[HS 6 digit]], 4)</f>
        <v>3004</v>
      </c>
      <c r="F585" s="5" t="s">
        <v>994</v>
      </c>
      <c r="G585" s="5" t="s">
        <v>1831</v>
      </c>
      <c r="H585" s="5"/>
      <c r="I585" s="5" t="s">
        <v>25</v>
      </c>
      <c r="J585" s="5"/>
      <c r="K585" s="5" t="s">
        <v>1969</v>
      </c>
      <c r="L585" s="7">
        <v>0.1</v>
      </c>
      <c r="M585" s="5" t="s">
        <v>1275</v>
      </c>
      <c r="N585" s="5" t="s">
        <v>1079</v>
      </c>
      <c r="O585" s="5" t="s">
        <v>998</v>
      </c>
      <c r="P585" s="5" t="s">
        <v>1080</v>
      </c>
      <c r="Q585" s="5"/>
      <c r="R585" s="10" t="s">
        <v>1081</v>
      </c>
    </row>
    <row r="586" spans="1:18" ht="27" x14ac:dyDescent="0.3">
      <c r="A586" s="9">
        <v>3195</v>
      </c>
      <c r="B586" s="8" t="s">
        <v>554</v>
      </c>
      <c r="C586" s="5" t="e">
        <v>#N/A</v>
      </c>
      <c r="D586" s="5" t="s">
        <v>531</v>
      </c>
      <c r="E586" s="5" t="str">
        <f>LEFT(표1[[#This Row],[HS 6 digit]], 4)</f>
        <v>3004</v>
      </c>
      <c r="F586" s="5" t="s">
        <v>994</v>
      </c>
      <c r="G586" s="5" t="s">
        <v>1831</v>
      </c>
      <c r="H586" s="5"/>
      <c r="I586" s="5" t="s">
        <v>25</v>
      </c>
      <c r="J586" s="5"/>
      <c r="K586" s="5" t="s">
        <v>1970</v>
      </c>
      <c r="L586" s="7">
        <v>0.1</v>
      </c>
      <c r="M586" s="5" t="s">
        <v>1275</v>
      </c>
      <c r="N586" s="5" t="s">
        <v>1079</v>
      </c>
      <c r="O586" s="5" t="s">
        <v>998</v>
      </c>
      <c r="P586" s="5" t="s">
        <v>1080</v>
      </c>
      <c r="Q586" s="5"/>
      <c r="R586" s="10" t="s">
        <v>1081</v>
      </c>
    </row>
    <row r="587" spans="1:18" ht="27" x14ac:dyDescent="0.3">
      <c r="A587" s="9">
        <v>3196</v>
      </c>
      <c r="B587" s="8" t="s">
        <v>555</v>
      </c>
      <c r="C587" s="5" t="e">
        <v>#N/A</v>
      </c>
      <c r="D587" s="5" t="s">
        <v>531</v>
      </c>
      <c r="E587" s="5" t="str">
        <f>LEFT(표1[[#This Row],[HS 6 digit]], 4)</f>
        <v>3004</v>
      </c>
      <c r="F587" s="5" t="s">
        <v>994</v>
      </c>
      <c r="G587" s="5" t="s">
        <v>1831</v>
      </c>
      <c r="H587" s="5"/>
      <c r="I587" s="5" t="s">
        <v>25</v>
      </c>
      <c r="J587" s="5"/>
      <c r="K587" s="5" t="s">
        <v>1971</v>
      </c>
      <c r="L587" s="7">
        <v>0.1</v>
      </c>
      <c r="M587" s="5" t="s">
        <v>1275</v>
      </c>
      <c r="N587" s="5" t="s">
        <v>1079</v>
      </c>
      <c r="O587" s="5" t="s">
        <v>998</v>
      </c>
      <c r="P587" s="5" t="s">
        <v>1080</v>
      </c>
      <c r="Q587" s="5"/>
      <c r="R587" s="10" t="s">
        <v>1081</v>
      </c>
    </row>
    <row r="588" spans="1:18" ht="27" x14ac:dyDescent="0.3">
      <c r="A588" s="9">
        <v>3197</v>
      </c>
      <c r="B588" s="8" t="s">
        <v>556</v>
      </c>
      <c r="C588" s="5" t="e">
        <v>#N/A</v>
      </c>
      <c r="D588" s="5" t="s">
        <v>531</v>
      </c>
      <c r="E588" s="5" t="str">
        <f>LEFT(표1[[#This Row],[HS 6 digit]], 4)</f>
        <v>3004</v>
      </c>
      <c r="F588" s="5" t="s">
        <v>994</v>
      </c>
      <c r="G588" s="5" t="s">
        <v>1831</v>
      </c>
      <c r="H588" s="5"/>
      <c r="I588" s="5" t="s">
        <v>25</v>
      </c>
      <c r="J588" s="5"/>
      <c r="K588" s="5" t="s">
        <v>1972</v>
      </c>
      <c r="L588" s="7">
        <v>0.1</v>
      </c>
      <c r="M588" s="5" t="s">
        <v>1275</v>
      </c>
      <c r="N588" s="5" t="s">
        <v>1079</v>
      </c>
      <c r="O588" s="5" t="s">
        <v>998</v>
      </c>
      <c r="P588" s="5" t="s">
        <v>1080</v>
      </c>
      <c r="Q588" s="5"/>
      <c r="R588" s="10" t="s">
        <v>1081</v>
      </c>
    </row>
    <row r="589" spans="1:18" ht="27" x14ac:dyDescent="0.3">
      <c r="A589" s="9">
        <v>3198</v>
      </c>
      <c r="B589" s="8" t="s">
        <v>557</v>
      </c>
      <c r="C589" s="5" t="e">
        <v>#N/A</v>
      </c>
      <c r="D589" s="5" t="s">
        <v>531</v>
      </c>
      <c r="E589" s="5" t="str">
        <f>LEFT(표1[[#This Row],[HS 6 digit]], 4)</f>
        <v>3004</v>
      </c>
      <c r="F589" s="5" t="s">
        <v>994</v>
      </c>
      <c r="G589" s="5" t="s">
        <v>1831</v>
      </c>
      <c r="H589" s="5"/>
      <c r="I589" s="5" t="s">
        <v>25</v>
      </c>
      <c r="J589" s="5"/>
      <c r="K589" s="5" t="s">
        <v>1973</v>
      </c>
      <c r="L589" s="7">
        <v>0.1</v>
      </c>
      <c r="M589" s="5" t="s">
        <v>1275</v>
      </c>
      <c r="N589" s="5" t="s">
        <v>1079</v>
      </c>
      <c r="O589" s="5" t="s">
        <v>998</v>
      </c>
      <c r="P589" s="5" t="s">
        <v>1080</v>
      </c>
      <c r="Q589" s="5"/>
      <c r="R589" s="10" t="s">
        <v>1081</v>
      </c>
    </row>
    <row r="590" spans="1:18" ht="27" x14ac:dyDescent="0.3">
      <c r="A590" s="9">
        <v>3199</v>
      </c>
      <c r="B590" s="8" t="s">
        <v>558</v>
      </c>
      <c r="C590" s="5" t="e">
        <v>#N/A</v>
      </c>
      <c r="D590" s="5" t="s">
        <v>531</v>
      </c>
      <c r="E590" s="5" t="str">
        <f>LEFT(표1[[#This Row],[HS 6 digit]], 4)</f>
        <v>3004</v>
      </c>
      <c r="F590" s="5" t="s">
        <v>994</v>
      </c>
      <c r="G590" s="5" t="s">
        <v>1831</v>
      </c>
      <c r="H590" s="5"/>
      <c r="I590" s="5" t="s">
        <v>25</v>
      </c>
      <c r="J590" s="5"/>
      <c r="K590" s="5" t="s">
        <v>1974</v>
      </c>
      <c r="L590" s="7">
        <v>0.1</v>
      </c>
      <c r="M590" s="5" t="s">
        <v>1275</v>
      </c>
      <c r="N590" s="5" t="s">
        <v>1079</v>
      </c>
      <c r="O590" s="5" t="s">
        <v>998</v>
      </c>
      <c r="P590" s="5" t="s">
        <v>1080</v>
      </c>
      <c r="Q590" s="5"/>
      <c r="R590" s="10" t="s">
        <v>1081</v>
      </c>
    </row>
    <row r="591" spans="1:18" ht="27" x14ac:dyDescent="0.3">
      <c r="A591" s="9">
        <v>3200</v>
      </c>
      <c r="B591" s="8" t="s">
        <v>559</v>
      </c>
      <c r="C591" s="5" t="e">
        <v>#N/A</v>
      </c>
      <c r="D591" s="5" t="s">
        <v>531</v>
      </c>
      <c r="E591" s="5" t="str">
        <f>LEFT(표1[[#This Row],[HS 6 digit]], 4)</f>
        <v>3004</v>
      </c>
      <c r="F591" s="5" t="s">
        <v>994</v>
      </c>
      <c r="G591" s="5" t="s">
        <v>1831</v>
      </c>
      <c r="H591" s="5"/>
      <c r="I591" s="5" t="s">
        <v>25</v>
      </c>
      <c r="J591" s="5"/>
      <c r="K591" s="5" t="s">
        <v>1008</v>
      </c>
      <c r="L591" s="7">
        <v>0.1</v>
      </c>
      <c r="M591" s="5" t="s">
        <v>1275</v>
      </c>
      <c r="N591" s="5" t="s">
        <v>1079</v>
      </c>
      <c r="O591" s="5" t="s">
        <v>998</v>
      </c>
      <c r="P591" s="5" t="s">
        <v>1080</v>
      </c>
      <c r="Q591" s="5"/>
      <c r="R591" s="10" t="s">
        <v>1081</v>
      </c>
    </row>
    <row r="592" spans="1:18" ht="27" x14ac:dyDescent="0.3">
      <c r="A592" s="9">
        <v>3201</v>
      </c>
      <c r="B592" s="8" t="s">
        <v>560</v>
      </c>
      <c r="C592" s="5" t="e">
        <v>#N/A</v>
      </c>
      <c r="D592" s="5" t="s">
        <v>531</v>
      </c>
      <c r="E592" s="5" t="str">
        <f>LEFT(표1[[#This Row],[HS 6 digit]], 4)</f>
        <v>3004</v>
      </c>
      <c r="F592" s="5" t="s">
        <v>994</v>
      </c>
      <c r="G592" s="5" t="s">
        <v>1831</v>
      </c>
      <c r="H592" s="5"/>
      <c r="I592" s="5" t="s">
        <v>25</v>
      </c>
      <c r="J592" s="5"/>
      <c r="K592" s="5" t="s">
        <v>1903</v>
      </c>
      <c r="L592" s="7">
        <v>0.1</v>
      </c>
      <c r="M592" s="5" t="s">
        <v>1275</v>
      </c>
      <c r="N592" s="5" t="s">
        <v>1079</v>
      </c>
      <c r="O592" s="5" t="s">
        <v>998</v>
      </c>
      <c r="P592" s="5" t="s">
        <v>1080</v>
      </c>
      <c r="Q592" s="5"/>
      <c r="R592" s="10" t="s">
        <v>1081</v>
      </c>
    </row>
    <row r="593" spans="1:18" ht="27" x14ac:dyDescent="0.3">
      <c r="A593" s="9">
        <v>3202</v>
      </c>
      <c r="B593" s="8" t="s">
        <v>561</v>
      </c>
      <c r="C593" s="5" t="e">
        <v>#N/A</v>
      </c>
      <c r="D593" s="5" t="s">
        <v>531</v>
      </c>
      <c r="E593" s="5" t="str">
        <f>LEFT(표1[[#This Row],[HS 6 digit]], 4)</f>
        <v>3004</v>
      </c>
      <c r="F593" s="5" t="s">
        <v>994</v>
      </c>
      <c r="G593" s="5" t="s">
        <v>1831</v>
      </c>
      <c r="H593" s="5"/>
      <c r="I593" s="5" t="s">
        <v>25</v>
      </c>
      <c r="J593" s="5"/>
      <c r="K593" s="5" t="s">
        <v>1975</v>
      </c>
      <c r="L593" s="7">
        <v>0.1</v>
      </c>
      <c r="M593" s="5" t="s">
        <v>1275</v>
      </c>
      <c r="N593" s="5" t="s">
        <v>1079</v>
      </c>
      <c r="O593" s="5" t="s">
        <v>998</v>
      </c>
      <c r="P593" s="5" t="s">
        <v>1080</v>
      </c>
      <c r="Q593" s="5"/>
      <c r="R593" s="10" t="s">
        <v>1081</v>
      </c>
    </row>
    <row r="594" spans="1:18" ht="27" x14ac:dyDescent="0.3">
      <c r="A594" s="9">
        <v>3203</v>
      </c>
      <c r="B594" s="8" t="s">
        <v>562</v>
      </c>
      <c r="C594" s="5" t="e">
        <v>#N/A</v>
      </c>
      <c r="D594" s="5" t="s">
        <v>531</v>
      </c>
      <c r="E594" s="5" t="str">
        <f>LEFT(표1[[#This Row],[HS 6 digit]], 4)</f>
        <v>3004</v>
      </c>
      <c r="F594" s="5" t="s">
        <v>994</v>
      </c>
      <c r="G594" s="5" t="s">
        <v>1831</v>
      </c>
      <c r="H594" s="5"/>
      <c r="I594" s="5" t="s">
        <v>25</v>
      </c>
      <c r="J594" s="5"/>
      <c r="K594" s="5" t="s">
        <v>1976</v>
      </c>
      <c r="L594" s="7">
        <v>0.1</v>
      </c>
      <c r="M594" s="5" t="s">
        <v>1275</v>
      </c>
      <c r="N594" s="5" t="s">
        <v>1079</v>
      </c>
      <c r="O594" s="5" t="s">
        <v>998</v>
      </c>
      <c r="P594" s="5" t="s">
        <v>1080</v>
      </c>
      <c r="Q594" s="5"/>
      <c r="R594" s="10" t="s">
        <v>1081</v>
      </c>
    </row>
    <row r="595" spans="1:18" ht="27" x14ac:dyDescent="0.3">
      <c r="A595" s="9">
        <v>3204</v>
      </c>
      <c r="B595" s="8" t="s">
        <v>563</v>
      </c>
      <c r="C595" s="5" t="e">
        <v>#N/A</v>
      </c>
      <c r="D595" s="5" t="s">
        <v>531</v>
      </c>
      <c r="E595" s="5" t="str">
        <f>LEFT(표1[[#This Row],[HS 6 digit]], 4)</f>
        <v>3004</v>
      </c>
      <c r="F595" s="5" t="s">
        <v>994</v>
      </c>
      <c r="G595" s="5" t="s">
        <v>1831</v>
      </c>
      <c r="H595" s="5"/>
      <c r="I595" s="5" t="s">
        <v>25</v>
      </c>
      <c r="J595" s="5"/>
      <c r="K595" s="5" t="s">
        <v>1977</v>
      </c>
      <c r="L595" s="7">
        <v>0.1</v>
      </c>
      <c r="M595" s="5"/>
      <c r="N595" s="5" t="s">
        <v>1079</v>
      </c>
      <c r="O595" s="5" t="s">
        <v>998</v>
      </c>
      <c r="P595" s="5" t="s">
        <v>1080</v>
      </c>
      <c r="Q595" s="5"/>
      <c r="R595" s="10" t="s">
        <v>1081</v>
      </c>
    </row>
    <row r="596" spans="1:18" ht="27" x14ac:dyDescent="0.3">
      <c r="A596" s="9">
        <v>3205</v>
      </c>
      <c r="B596" s="8" t="s">
        <v>564</v>
      </c>
      <c r="C596" s="5" t="e">
        <v>#N/A</v>
      </c>
      <c r="D596" s="5" t="s">
        <v>531</v>
      </c>
      <c r="E596" s="5" t="str">
        <f>LEFT(표1[[#This Row],[HS 6 digit]], 4)</f>
        <v>3004</v>
      </c>
      <c r="F596" s="5" t="s">
        <v>994</v>
      </c>
      <c r="G596" s="5" t="s">
        <v>1831</v>
      </c>
      <c r="H596" s="5"/>
      <c r="I596" s="5" t="s">
        <v>25</v>
      </c>
      <c r="J596" s="5"/>
      <c r="K596" s="5" t="s">
        <v>1978</v>
      </c>
      <c r="L596" s="7">
        <v>0.1</v>
      </c>
      <c r="M596" s="5" t="s">
        <v>1275</v>
      </c>
      <c r="N596" s="5" t="s">
        <v>1079</v>
      </c>
      <c r="O596" s="5" t="s">
        <v>998</v>
      </c>
      <c r="P596" s="5" t="s">
        <v>1080</v>
      </c>
      <c r="Q596" s="5"/>
      <c r="R596" s="10" t="s">
        <v>1081</v>
      </c>
    </row>
    <row r="597" spans="1:18" ht="27" x14ac:dyDescent="0.3">
      <c r="A597" s="9">
        <v>3206</v>
      </c>
      <c r="B597" s="8" t="s">
        <v>565</v>
      </c>
      <c r="C597" s="5" t="e">
        <v>#N/A</v>
      </c>
      <c r="D597" s="5" t="s">
        <v>531</v>
      </c>
      <c r="E597" s="5" t="str">
        <f>LEFT(표1[[#This Row],[HS 6 digit]], 4)</f>
        <v>3004</v>
      </c>
      <c r="F597" s="5" t="s">
        <v>994</v>
      </c>
      <c r="G597" s="5" t="s">
        <v>1831</v>
      </c>
      <c r="H597" s="5"/>
      <c r="I597" s="5" t="s">
        <v>25</v>
      </c>
      <c r="J597" s="5"/>
      <c r="K597" s="5" t="s">
        <v>1979</v>
      </c>
      <c r="L597" s="7">
        <v>0.1</v>
      </c>
      <c r="M597" s="5" t="s">
        <v>1275</v>
      </c>
      <c r="N597" s="5" t="s">
        <v>1079</v>
      </c>
      <c r="O597" s="5" t="s">
        <v>998</v>
      </c>
      <c r="P597" s="5" t="s">
        <v>1080</v>
      </c>
      <c r="Q597" s="5"/>
      <c r="R597" s="10" t="s">
        <v>1081</v>
      </c>
    </row>
    <row r="598" spans="1:18" ht="27" x14ac:dyDescent="0.3">
      <c r="A598" s="9">
        <v>3207</v>
      </c>
      <c r="B598" s="8" t="s">
        <v>566</v>
      </c>
      <c r="C598" s="5" t="e">
        <v>#N/A</v>
      </c>
      <c r="D598" s="5" t="s">
        <v>531</v>
      </c>
      <c r="E598" s="5" t="str">
        <f>LEFT(표1[[#This Row],[HS 6 digit]], 4)</f>
        <v>3004</v>
      </c>
      <c r="F598" s="5" t="s">
        <v>994</v>
      </c>
      <c r="G598" s="5" t="s">
        <v>1831</v>
      </c>
      <c r="H598" s="5"/>
      <c r="I598" s="5" t="s">
        <v>25</v>
      </c>
      <c r="J598" s="5"/>
      <c r="K598" s="5" t="s">
        <v>1980</v>
      </c>
      <c r="L598" s="7">
        <v>0.1</v>
      </c>
      <c r="M598" s="5" t="s">
        <v>1275</v>
      </c>
      <c r="N598" s="5" t="s">
        <v>1079</v>
      </c>
      <c r="O598" s="5" t="s">
        <v>998</v>
      </c>
      <c r="P598" s="5" t="s">
        <v>1080</v>
      </c>
      <c r="Q598" s="5"/>
      <c r="R598" s="10" t="s">
        <v>1081</v>
      </c>
    </row>
    <row r="599" spans="1:18" ht="27" x14ac:dyDescent="0.3">
      <c r="A599" s="9">
        <v>3208</v>
      </c>
      <c r="B599" s="8" t="s">
        <v>567</v>
      </c>
      <c r="C599" s="5" t="e">
        <v>#N/A</v>
      </c>
      <c r="D599" s="5" t="s">
        <v>531</v>
      </c>
      <c r="E599" s="5" t="str">
        <f>LEFT(표1[[#This Row],[HS 6 digit]], 4)</f>
        <v>3004</v>
      </c>
      <c r="F599" s="5" t="s">
        <v>994</v>
      </c>
      <c r="G599" s="5" t="s">
        <v>1831</v>
      </c>
      <c r="H599" s="5"/>
      <c r="I599" s="5" t="s">
        <v>25</v>
      </c>
      <c r="J599" s="5"/>
      <c r="K599" s="5" t="s">
        <v>1981</v>
      </c>
      <c r="L599" s="7">
        <v>0.1</v>
      </c>
      <c r="M599" s="5" t="s">
        <v>1275</v>
      </c>
      <c r="N599" s="5" t="s">
        <v>1079</v>
      </c>
      <c r="O599" s="5" t="s">
        <v>998</v>
      </c>
      <c r="P599" s="5" t="s">
        <v>1080</v>
      </c>
      <c r="Q599" s="5"/>
      <c r="R599" s="10" t="s">
        <v>1081</v>
      </c>
    </row>
    <row r="600" spans="1:18" ht="27" x14ac:dyDescent="0.3">
      <c r="A600" s="9">
        <v>3209</v>
      </c>
      <c r="B600" s="8" t="s">
        <v>568</v>
      </c>
      <c r="C600" s="5" t="e">
        <v>#N/A</v>
      </c>
      <c r="D600" s="5" t="s">
        <v>531</v>
      </c>
      <c r="E600" s="5" t="str">
        <f>LEFT(표1[[#This Row],[HS 6 digit]], 4)</f>
        <v>3004</v>
      </c>
      <c r="F600" s="5" t="s">
        <v>994</v>
      </c>
      <c r="G600" s="5" t="s">
        <v>1831</v>
      </c>
      <c r="H600" s="5"/>
      <c r="I600" s="5" t="s">
        <v>25</v>
      </c>
      <c r="J600" s="5"/>
      <c r="K600" s="5" t="s">
        <v>1982</v>
      </c>
      <c r="L600" s="7">
        <v>0.1</v>
      </c>
      <c r="M600" s="5" t="s">
        <v>1275</v>
      </c>
      <c r="N600" s="5" t="s">
        <v>1079</v>
      </c>
      <c r="O600" s="5" t="s">
        <v>998</v>
      </c>
      <c r="P600" s="5" t="s">
        <v>1080</v>
      </c>
      <c r="Q600" s="5"/>
      <c r="R600" s="10" t="s">
        <v>1081</v>
      </c>
    </row>
    <row r="601" spans="1:18" ht="27" x14ac:dyDescent="0.3">
      <c r="A601" s="9">
        <v>3210</v>
      </c>
      <c r="B601" s="8" t="s">
        <v>569</v>
      </c>
      <c r="C601" s="5" t="e">
        <v>#N/A</v>
      </c>
      <c r="D601" s="5" t="s">
        <v>531</v>
      </c>
      <c r="E601" s="5" t="str">
        <f>LEFT(표1[[#This Row],[HS 6 digit]], 4)</f>
        <v>3004</v>
      </c>
      <c r="F601" s="5" t="s">
        <v>994</v>
      </c>
      <c r="G601" s="5" t="s">
        <v>1831</v>
      </c>
      <c r="H601" s="5"/>
      <c r="I601" s="5" t="s">
        <v>25</v>
      </c>
      <c r="J601" s="5"/>
      <c r="K601" s="5" t="s">
        <v>1983</v>
      </c>
      <c r="L601" s="7">
        <v>0.1</v>
      </c>
      <c r="M601" s="5" t="s">
        <v>1275</v>
      </c>
      <c r="N601" s="5" t="s">
        <v>1079</v>
      </c>
      <c r="O601" s="5" t="s">
        <v>998</v>
      </c>
      <c r="P601" s="5" t="s">
        <v>1080</v>
      </c>
      <c r="Q601" s="5"/>
      <c r="R601" s="10" t="s">
        <v>1081</v>
      </c>
    </row>
    <row r="602" spans="1:18" ht="27" x14ac:dyDescent="0.3">
      <c r="A602" s="9">
        <v>3211</v>
      </c>
      <c r="B602" s="8" t="s">
        <v>570</v>
      </c>
      <c r="C602" s="5" t="e">
        <v>#N/A</v>
      </c>
      <c r="D602" s="5" t="s">
        <v>531</v>
      </c>
      <c r="E602" s="5" t="str">
        <f>LEFT(표1[[#This Row],[HS 6 digit]], 4)</f>
        <v>3004</v>
      </c>
      <c r="F602" s="5" t="s">
        <v>994</v>
      </c>
      <c r="G602" s="5" t="s">
        <v>1831</v>
      </c>
      <c r="H602" s="5"/>
      <c r="I602" s="5" t="s">
        <v>25</v>
      </c>
      <c r="J602" s="5"/>
      <c r="K602" s="5" t="s">
        <v>1984</v>
      </c>
      <c r="L602" s="7">
        <v>0.1</v>
      </c>
      <c r="M602" s="5" t="s">
        <v>1275</v>
      </c>
      <c r="N602" s="5" t="s">
        <v>1079</v>
      </c>
      <c r="O602" s="5" t="s">
        <v>998</v>
      </c>
      <c r="P602" s="5" t="s">
        <v>1080</v>
      </c>
      <c r="Q602" s="5"/>
      <c r="R602" s="10" t="s">
        <v>1081</v>
      </c>
    </row>
    <row r="603" spans="1:18" ht="27" x14ac:dyDescent="0.3">
      <c r="A603" s="9">
        <v>3212</v>
      </c>
      <c r="B603" s="8" t="s">
        <v>571</v>
      </c>
      <c r="C603" s="5" t="e">
        <v>#N/A</v>
      </c>
      <c r="D603" s="5" t="s">
        <v>531</v>
      </c>
      <c r="E603" s="5" t="str">
        <f>LEFT(표1[[#This Row],[HS 6 digit]], 4)</f>
        <v>3004</v>
      </c>
      <c r="F603" s="5" t="s">
        <v>994</v>
      </c>
      <c r="G603" s="5" t="s">
        <v>1831</v>
      </c>
      <c r="H603" s="5"/>
      <c r="I603" s="5" t="s">
        <v>25</v>
      </c>
      <c r="J603" s="5"/>
      <c r="K603" s="5" t="s">
        <v>1985</v>
      </c>
      <c r="L603" s="7">
        <v>0.1</v>
      </c>
      <c r="M603" s="5" t="s">
        <v>1275</v>
      </c>
      <c r="N603" s="5" t="s">
        <v>1079</v>
      </c>
      <c r="O603" s="5" t="s">
        <v>998</v>
      </c>
      <c r="P603" s="5" t="s">
        <v>1080</v>
      </c>
      <c r="Q603" s="5"/>
      <c r="R603" s="10" t="s">
        <v>1081</v>
      </c>
    </row>
    <row r="604" spans="1:18" ht="27" x14ac:dyDescent="0.3">
      <c r="A604" s="9">
        <v>3213</v>
      </c>
      <c r="B604" s="8" t="s">
        <v>572</v>
      </c>
      <c r="C604" s="5" t="e">
        <v>#N/A</v>
      </c>
      <c r="D604" s="5" t="s">
        <v>531</v>
      </c>
      <c r="E604" s="5" t="str">
        <f>LEFT(표1[[#This Row],[HS 6 digit]], 4)</f>
        <v>3004</v>
      </c>
      <c r="F604" s="5" t="s">
        <v>994</v>
      </c>
      <c r="G604" s="5" t="s">
        <v>1831</v>
      </c>
      <c r="H604" s="5"/>
      <c r="I604" s="5" t="s">
        <v>25</v>
      </c>
      <c r="J604" s="5"/>
      <c r="K604" s="5" t="s">
        <v>1986</v>
      </c>
      <c r="L604" s="7">
        <v>0.1</v>
      </c>
      <c r="M604" s="5" t="s">
        <v>1275</v>
      </c>
      <c r="N604" s="5" t="s">
        <v>1079</v>
      </c>
      <c r="O604" s="5" t="s">
        <v>998</v>
      </c>
      <c r="P604" s="5" t="s">
        <v>1080</v>
      </c>
      <c r="Q604" s="5"/>
      <c r="R604" s="10" t="s">
        <v>1081</v>
      </c>
    </row>
    <row r="605" spans="1:18" ht="27" x14ac:dyDescent="0.3">
      <c r="A605" s="9">
        <v>3214</v>
      </c>
      <c r="B605" s="8" t="s">
        <v>573</v>
      </c>
      <c r="C605" s="5" t="e">
        <v>#N/A</v>
      </c>
      <c r="D605" s="5" t="s">
        <v>531</v>
      </c>
      <c r="E605" s="5" t="str">
        <f>LEFT(표1[[#This Row],[HS 6 digit]], 4)</f>
        <v>3004</v>
      </c>
      <c r="F605" s="5" t="s">
        <v>994</v>
      </c>
      <c r="G605" s="5" t="s">
        <v>1831</v>
      </c>
      <c r="H605" s="5"/>
      <c r="I605" s="5" t="s">
        <v>25</v>
      </c>
      <c r="J605" s="5"/>
      <c r="K605" s="5" t="s">
        <v>1987</v>
      </c>
      <c r="L605" s="7">
        <v>0.1</v>
      </c>
      <c r="M605" s="5"/>
      <c r="N605" s="5" t="s">
        <v>1079</v>
      </c>
      <c r="O605" s="5" t="s">
        <v>998</v>
      </c>
      <c r="P605" s="5" t="s">
        <v>1080</v>
      </c>
      <c r="Q605" s="5"/>
      <c r="R605" s="10" t="s">
        <v>1081</v>
      </c>
    </row>
    <row r="606" spans="1:18" ht="27" x14ac:dyDescent="0.3">
      <c r="A606" s="9">
        <v>3215</v>
      </c>
      <c r="B606" s="8" t="s">
        <v>574</v>
      </c>
      <c r="C606" s="5" t="e">
        <v>#N/A</v>
      </c>
      <c r="D606" s="5" t="s">
        <v>531</v>
      </c>
      <c r="E606" s="5" t="str">
        <f>LEFT(표1[[#This Row],[HS 6 digit]], 4)</f>
        <v>3004</v>
      </c>
      <c r="F606" s="5" t="s">
        <v>994</v>
      </c>
      <c r="G606" s="5" t="s">
        <v>1831</v>
      </c>
      <c r="H606" s="5"/>
      <c r="I606" s="5" t="s">
        <v>25</v>
      </c>
      <c r="J606" s="5"/>
      <c r="K606" s="5" t="s">
        <v>1988</v>
      </c>
      <c r="L606" s="7">
        <v>0.1</v>
      </c>
      <c r="M606" s="5"/>
      <c r="N606" s="5" t="s">
        <v>1079</v>
      </c>
      <c r="O606" s="5" t="s">
        <v>998</v>
      </c>
      <c r="P606" s="5" t="s">
        <v>1080</v>
      </c>
      <c r="Q606" s="5"/>
      <c r="R606" s="10" t="s">
        <v>1081</v>
      </c>
    </row>
    <row r="607" spans="1:18" ht="27" x14ac:dyDescent="0.3">
      <c r="A607" s="9">
        <v>3216</v>
      </c>
      <c r="B607" s="8" t="s">
        <v>575</v>
      </c>
      <c r="C607" s="5" t="e">
        <v>#N/A</v>
      </c>
      <c r="D607" s="5" t="s">
        <v>531</v>
      </c>
      <c r="E607" s="5" t="str">
        <f>LEFT(표1[[#This Row],[HS 6 digit]], 4)</f>
        <v>3004</v>
      </c>
      <c r="F607" s="5" t="s">
        <v>994</v>
      </c>
      <c r="G607" s="5" t="s">
        <v>1831</v>
      </c>
      <c r="H607" s="5"/>
      <c r="I607" s="5" t="s">
        <v>25</v>
      </c>
      <c r="J607" s="5"/>
      <c r="K607" s="5" t="s">
        <v>1989</v>
      </c>
      <c r="L607" s="7">
        <v>0.1</v>
      </c>
      <c r="M607" s="5"/>
      <c r="N607" s="5" t="s">
        <v>1079</v>
      </c>
      <c r="O607" s="5" t="s">
        <v>998</v>
      </c>
      <c r="P607" s="5" t="s">
        <v>1080</v>
      </c>
      <c r="Q607" s="5"/>
      <c r="R607" s="10" t="s">
        <v>1081</v>
      </c>
    </row>
    <row r="608" spans="1:18" ht="27" x14ac:dyDescent="0.3">
      <c r="A608" s="9">
        <v>3217</v>
      </c>
      <c r="B608" s="8" t="s">
        <v>576</v>
      </c>
      <c r="C608" s="5" t="e">
        <v>#N/A</v>
      </c>
      <c r="D608" s="5" t="s">
        <v>531</v>
      </c>
      <c r="E608" s="5" t="str">
        <f>LEFT(표1[[#This Row],[HS 6 digit]], 4)</f>
        <v>3004</v>
      </c>
      <c r="F608" s="5" t="s">
        <v>994</v>
      </c>
      <c r="G608" s="5" t="s">
        <v>1831</v>
      </c>
      <c r="H608" s="5"/>
      <c r="I608" s="5" t="s">
        <v>25</v>
      </c>
      <c r="J608" s="5"/>
      <c r="K608" s="5" t="s">
        <v>1008</v>
      </c>
      <c r="L608" s="7">
        <v>0.1</v>
      </c>
      <c r="M608" s="5"/>
      <c r="N608" s="5" t="s">
        <v>1079</v>
      </c>
      <c r="O608" s="5" t="s">
        <v>998</v>
      </c>
      <c r="P608" s="5" t="s">
        <v>1080</v>
      </c>
      <c r="Q608" s="5"/>
      <c r="R608" s="10" t="s">
        <v>1081</v>
      </c>
    </row>
    <row r="609" spans="1:18" ht="27" x14ac:dyDescent="0.3">
      <c r="A609" s="9">
        <v>3218</v>
      </c>
      <c r="B609" s="8" t="s">
        <v>577</v>
      </c>
      <c r="C609" s="5" t="e">
        <v>#N/A</v>
      </c>
      <c r="D609" s="5" t="s">
        <v>531</v>
      </c>
      <c r="E609" s="5" t="str">
        <f>LEFT(표1[[#This Row],[HS 6 digit]], 4)</f>
        <v>3004</v>
      </c>
      <c r="F609" s="5" t="s">
        <v>994</v>
      </c>
      <c r="G609" s="5" t="s">
        <v>1831</v>
      </c>
      <c r="H609" s="5"/>
      <c r="I609" s="5" t="s">
        <v>25</v>
      </c>
      <c r="J609" s="5"/>
      <c r="K609" s="5" t="s">
        <v>1990</v>
      </c>
      <c r="L609" s="7">
        <v>0.1</v>
      </c>
      <c r="M609" s="5"/>
      <c r="N609" s="5" t="s">
        <v>1079</v>
      </c>
      <c r="O609" s="5" t="s">
        <v>998</v>
      </c>
      <c r="P609" s="5" t="s">
        <v>1080</v>
      </c>
      <c r="Q609" s="5"/>
      <c r="R609" s="10" t="s">
        <v>1081</v>
      </c>
    </row>
    <row r="610" spans="1:18" ht="27" x14ac:dyDescent="0.3">
      <c r="A610" s="9">
        <v>3219</v>
      </c>
      <c r="B610" s="8" t="s">
        <v>578</v>
      </c>
      <c r="C610" s="5" t="e">
        <v>#N/A</v>
      </c>
      <c r="D610" s="5" t="s">
        <v>531</v>
      </c>
      <c r="E610" s="5" t="str">
        <f>LEFT(표1[[#This Row],[HS 6 digit]], 4)</f>
        <v>3004</v>
      </c>
      <c r="F610" s="5" t="s">
        <v>994</v>
      </c>
      <c r="G610" s="5" t="s">
        <v>1831</v>
      </c>
      <c r="H610" s="5"/>
      <c r="I610" s="5" t="s">
        <v>25</v>
      </c>
      <c r="J610" s="5"/>
      <c r="K610" s="5" t="s">
        <v>1991</v>
      </c>
      <c r="L610" s="7">
        <v>0.1</v>
      </c>
      <c r="M610" s="5"/>
      <c r="N610" s="5" t="s">
        <v>1079</v>
      </c>
      <c r="O610" s="5" t="s">
        <v>998</v>
      </c>
      <c r="P610" s="5" t="s">
        <v>1080</v>
      </c>
      <c r="Q610" s="5"/>
      <c r="R610" s="10" t="s">
        <v>1081</v>
      </c>
    </row>
    <row r="611" spans="1:18" ht="27" x14ac:dyDescent="0.3">
      <c r="A611" s="9">
        <v>3220</v>
      </c>
      <c r="B611" s="8" t="s">
        <v>579</v>
      </c>
      <c r="C611" s="5" t="e">
        <v>#N/A</v>
      </c>
      <c r="D611" s="5" t="s">
        <v>531</v>
      </c>
      <c r="E611" s="5" t="str">
        <f>LEFT(표1[[#This Row],[HS 6 digit]], 4)</f>
        <v>3004</v>
      </c>
      <c r="F611" s="5" t="s">
        <v>994</v>
      </c>
      <c r="G611" s="5" t="s">
        <v>1831</v>
      </c>
      <c r="H611" s="5"/>
      <c r="I611" s="5" t="s">
        <v>25</v>
      </c>
      <c r="J611" s="5"/>
      <c r="K611" s="5" t="s">
        <v>1992</v>
      </c>
      <c r="L611" s="7">
        <v>0.1</v>
      </c>
      <c r="M611" s="5"/>
      <c r="N611" s="5" t="s">
        <v>1079</v>
      </c>
      <c r="O611" s="5" t="s">
        <v>998</v>
      </c>
      <c r="P611" s="5" t="s">
        <v>1080</v>
      </c>
      <c r="Q611" s="5"/>
      <c r="R611" s="10" t="s">
        <v>1081</v>
      </c>
    </row>
    <row r="612" spans="1:18" ht="27" x14ac:dyDescent="0.3">
      <c r="A612" s="9">
        <v>3221</v>
      </c>
      <c r="B612" s="8" t="s">
        <v>580</v>
      </c>
      <c r="C612" s="5" t="e">
        <v>#N/A</v>
      </c>
      <c r="D612" s="5" t="s">
        <v>531</v>
      </c>
      <c r="E612" s="5" t="str">
        <f>LEFT(표1[[#This Row],[HS 6 digit]], 4)</f>
        <v>3004</v>
      </c>
      <c r="F612" s="5" t="s">
        <v>994</v>
      </c>
      <c r="G612" s="5" t="s">
        <v>1831</v>
      </c>
      <c r="H612" s="5"/>
      <c r="I612" s="5" t="s">
        <v>25</v>
      </c>
      <c r="J612" s="5"/>
      <c r="K612" s="5" t="s">
        <v>1993</v>
      </c>
      <c r="L612" s="7">
        <v>0.1</v>
      </c>
      <c r="M612" s="5"/>
      <c r="N612" s="5" t="s">
        <v>1079</v>
      </c>
      <c r="O612" s="5" t="s">
        <v>998</v>
      </c>
      <c r="P612" s="5" t="s">
        <v>1080</v>
      </c>
      <c r="Q612" s="5"/>
      <c r="R612" s="10" t="s">
        <v>1081</v>
      </c>
    </row>
    <row r="613" spans="1:18" ht="27" x14ac:dyDescent="0.3">
      <c r="A613" s="9">
        <v>3222</v>
      </c>
      <c r="B613" s="8" t="s">
        <v>581</v>
      </c>
      <c r="C613" s="5" t="e">
        <v>#N/A</v>
      </c>
      <c r="D613" s="5" t="s">
        <v>531</v>
      </c>
      <c r="E613" s="5" t="str">
        <f>LEFT(표1[[#This Row],[HS 6 digit]], 4)</f>
        <v>3004</v>
      </c>
      <c r="F613" s="5" t="s">
        <v>994</v>
      </c>
      <c r="G613" s="5" t="s">
        <v>1831</v>
      </c>
      <c r="H613" s="5"/>
      <c r="I613" s="5" t="s">
        <v>25</v>
      </c>
      <c r="J613" s="5"/>
      <c r="K613" s="5" t="s">
        <v>1994</v>
      </c>
      <c r="L613" s="7">
        <v>0.1</v>
      </c>
      <c r="M613" s="5"/>
      <c r="N613" s="5" t="s">
        <v>1079</v>
      </c>
      <c r="O613" s="5" t="s">
        <v>998</v>
      </c>
      <c r="P613" s="5" t="s">
        <v>1080</v>
      </c>
      <c r="Q613" s="5"/>
      <c r="R613" s="10" t="s">
        <v>1081</v>
      </c>
    </row>
    <row r="614" spans="1:18" ht="27" x14ac:dyDescent="0.3">
      <c r="A614" s="9">
        <v>3223</v>
      </c>
      <c r="B614" s="8" t="s">
        <v>582</v>
      </c>
      <c r="C614" s="5" t="e">
        <v>#N/A</v>
      </c>
      <c r="D614" s="5" t="s">
        <v>531</v>
      </c>
      <c r="E614" s="5" t="str">
        <f>LEFT(표1[[#This Row],[HS 6 digit]], 4)</f>
        <v>3004</v>
      </c>
      <c r="F614" s="5" t="s">
        <v>994</v>
      </c>
      <c r="G614" s="5" t="s">
        <v>1831</v>
      </c>
      <c r="H614" s="5"/>
      <c r="I614" s="5" t="s">
        <v>25</v>
      </c>
      <c r="J614" s="5"/>
      <c r="K614" s="5" t="s">
        <v>1995</v>
      </c>
      <c r="L614" s="7">
        <v>0.1</v>
      </c>
      <c r="M614" s="5"/>
      <c r="N614" s="5" t="s">
        <v>1079</v>
      </c>
      <c r="O614" s="5" t="s">
        <v>998</v>
      </c>
      <c r="P614" s="5" t="s">
        <v>1080</v>
      </c>
      <c r="Q614" s="5"/>
      <c r="R614" s="10" t="s">
        <v>1081</v>
      </c>
    </row>
    <row r="615" spans="1:18" ht="27" x14ac:dyDescent="0.3">
      <c r="A615" s="9">
        <v>3224</v>
      </c>
      <c r="B615" s="8" t="s">
        <v>583</v>
      </c>
      <c r="C615" s="5" t="e">
        <v>#N/A</v>
      </c>
      <c r="D615" s="5" t="s">
        <v>531</v>
      </c>
      <c r="E615" s="5" t="str">
        <f>LEFT(표1[[#This Row],[HS 6 digit]], 4)</f>
        <v>3004</v>
      </c>
      <c r="F615" s="5" t="s">
        <v>994</v>
      </c>
      <c r="G615" s="5" t="s">
        <v>1831</v>
      </c>
      <c r="H615" s="5"/>
      <c r="I615" s="5" t="s">
        <v>25</v>
      </c>
      <c r="J615" s="5"/>
      <c r="K615" s="5" t="s">
        <v>1996</v>
      </c>
      <c r="L615" s="7">
        <v>0.1</v>
      </c>
      <c r="M615" s="5"/>
      <c r="N615" s="5" t="s">
        <v>1079</v>
      </c>
      <c r="O615" s="5" t="s">
        <v>998</v>
      </c>
      <c r="P615" s="5" t="s">
        <v>1080</v>
      </c>
      <c r="Q615" s="5"/>
      <c r="R615" s="10" t="s">
        <v>1081</v>
      </c>
    </row>
    <row r="616" spans="1:18" ht="27" x14ac:dyDescent="0.3">
      <c r="A616" s="9">
        <v>3225</v>
      </c>
      <c r="B616" s="8" t="s">
        <v>584</v>
      </c>
      <c r="C616" s="5" t="e">
        <v>#N/A</v>
      </c>
      <c r="D616" s="5" t="s">
        <v>531</v>
      </c>
      <c r="E616" s="5" t="str">
        <f>LEFT(표1[[#This Row],[HS 6 digit]], 4)</f>
        <v>3004</v>
      </c>
      <c r="F616" s="5" t="s">
        <v>994</v>
      </c>
      <c r="G616" s="5" t="s">
        <v>1831</v>
      </c>
      <c r="H616" s="5"/>
      <c r="I616" s="5" t="s">
        <v>25</v>
      </c>
      <c r="J616" s="5"/>
      <c r="K616" s="5" t="s">
        <v>1008</v>
      </c>
      <c r="L616" s="7">
        <v>0.1</v>
      </c>
      <c r="M616" s="5"/>
      <c r="N616" s="5" t="s">
        <v>1079</v>
      </c>
      <c r="O616" s="5" t="s">
        <v>998</v>
      </c>
      <c r="P616" s="5" t="s">
        <v>1080</v>
      </c>
      <c r="Q616" s="5"/>
      <c r="R616" s="10" t="s">
        <v>1081</v>
      </c>
    </row>
    <row r="617" spans="1:18" ht="27" x14ac:dyDescent="0.3">
      <c r="A617" s="9">
        <v>3226</v>
      </c>
      <c r="B617" s="8" t="s">
        <v>585</v>
      </c>
      <c r="C617" s="5" t="e">
        <v>#N/A</v>
      </c>
      <c r="D617" s="5" t="s">
        <v>531</v>
      </c>
      <c r="E617" s="5" t="str">
        <f>LEFT(표1[[#This Row],[HS 6 digit]], 4)</f>
        <v>3004</v>
      </c>
      <c r="F617" s="5" t="s">
        <v>994</v>
      </c>
      <c r="G617" s="5" t="s">
        <v>1831</v>
      </c>
      <c r="H617" s="5"/>
      <c r="I617" s="5" t="s">
        <v>25</v>
      </c>
      <c r="J617" s="5"/>
      <c r="K617" s="5" t="s">
        <v>1997</v>
      </c>
      <c r="L617" s="7">
        <v>0.1</v>
      </c>
      <c r="M617" s="5"/>
      <c r="N617" s="5" t="s">
        <v>1079</v>
      </c>
      <c r="O617" s="5" t="s">
        <v>998</v>
      </c>
      <c r="P617" s="5" t="s">
        <v>1080</v>
      </c>
      <c r="Q617" s="5"/>
      <c r="R617" s="10" t="s">
        <v>1081</v>
      </c>
    </row>
    <row r="618" spans="1:18" ht="27" x14ac:dyDescent="0.3">
      <c r="A618" s="9">
        <v>3227</v>
      </c>
      <c r="B618" s="8" t="s">
        <v>586</v>
      </c>
      <c r="C618" s="5" t="e">
        <v>#N/A</v>
      </c>
      <c r="D618" s="5" t="s">
        <v>531</v>
      </c>
      <c r="E618" s="5" t="str">
        <f>LEFT(표1[[#This Row],[HS 6 digit]], 4)</f>
        <v>3004</v>
      </c>
      <c r="F618" s="5" t="s">
        <v>994</v>
      </c>
      <c r="G618" s="5" t="s">
        <v>1831</v>
      </c>
      <c r="H618" s="5"/>
      <c r="I618" s="5" t="s">
        <v>25</v>
      </c>
      <c r="J618" s="5"/>
      <c r="K618" s="5" t="s">
        <v>1998</v>
      </c>
      <c r="L618" s="7">
        <v>0.1</v>
      </c>
      <c r="M618" s="5"/>
      <c r="N618" s="5" t="s">
        <v>1079</v>
      </c>
      <c r="O618" s="5" t="s">
        <v>998</v>
      </c>
      <c r="P618" s="5" t="s">
        <v>1080</v>
      </c>
      <c r="Q618" s="5"/>
      <c r="R618" s="10" t="s">
        <v>1081</v>
      </c>
    </row>
    <row r="619" spans="1:18" ht="27" x14ac:dyDescent="0.3">
      <c r="A619" s="9">
        <v>3228</v>
      </c>
      <c r="B619" s="8" t="s">
        <v>587</v>
      </c>
      <c r="C619" s="5" t="e">
        <v>#N/A</v>
      </c>
      <c r="D619" s="5" t="s">
        <v>531</v>
      </c>
      <c r="E619" s="5" t="str">
        <f>LEFT(표1[[#This Row],[HS 6 digit]], 4)</f>
        <v>3004</v>
      </c>
      <c r="F619" s="5" t="s">
        <v>994</v>
      </c>
      <c r="G619" s="5" t="s">
        <v>1831</v>
      </c>
      <c r="H619" s="5"/>
      <c r="I619" s="5" t="s">
        <v>25</v>
      </c>
      <c r="J619" s="5"/>
      <c r="K619" s="5" t="s">
        <v>1999</v>
      </c>
      <c r="L619" s="7">
        <v>0.1</v>
      </c>
      <c r="M619" s="5"/>
      <c r="N619" s="5" t="s">
        <v>1079</v>
      </c>
      <c r="O619" s="5" t="s">
        <v>998</v>
      </c>
      <c r="P619" s="5" t="s">
        <v>1080</v>
      </c>
      <c r="Q619" s="5"/>
      <c r="R619" s="10" t="s">
        <v>1081</v>
      </c>
    </row>
    <row r="620" spans="1:18" ht="27" x14ac:dyDescent="0.3">
      <c r="A620" s="9">
        <v>3229</v>
      </c>
      <c r="B620" s="8" t="s">
        <v>588</v>
      </c>
      <c r="C620" s="5" t="e">
        <v>#N/A</v>
      </c>
      <c r="D620" s="5" t="s">
        <v>531</v>
      </c>
      <c r="E620" s="5" t="str">
        <f>LEFT(표1[[#This Row],[HS 6 digit]], 4)</f>
        <v>3004</v>
      </c>
      <c r="F620" s="5" t="s">
        <v>994</v>
      </c>
      <c r="G620" s="5" t="s">
        <v>1831</v>
      </c>
      <c r="H620" s="5"/>
      <c r="I620" s="5" t="s">
        <v>25</v>
      </c>
      <c r="J620" s="5"/>
      <c r="K620" s="5" t="s">
        <v>2000</v>
      </c>
      <c r="L620" s="7">
        <v>0.1</v>
      </c>
      <c r="M620" s="5" t="s">
        <v>1275</v>
      </c>
      <c r="N620" s="5" t="s">
        <v>1079</v>
      </c>
      <c r="O620" s="5" t="s">
        <v>998</v>
      </c>
      <c r="P620" s="5" t="s">
        <v>1080</v>
      </c>
      <c r="Q620" s="5"/>
      <c r="R620" s="10" t="s">
        <v>1081</v>
      </c>
    </row>
    <row r="621" spans="1:18" ht="27" x14ac:dyDescent="0.3">
      <c r="A621" s="9">
        <v>3230</v>
      </c>
      <c r="B621" s="8" t="s">
        <v>589</v>
      </c>
      <c r="C621" s="5" t="e">
        <v>#N/A</v>
      </c>
      <c r="D621" s="5" t="s">
        <v>531</v>
      </c>
      <c r="E621" s="5" t="str">
        <f>LEFT(표1[[#This Row],[HS 6 digit]], 4)</f>
        <v>3004</v>
      </c>
      <c r="F621" s="5" t="s">
        <v>994</v>
      </c>
      <c r="G621" s="5" t="s">
        <v>1831</v>
      </c>
      <c r="H621" s="5"/>
      <c r="I621" s="5" t="s">
        <v>25</v>
      </c>
      <c r="J621" s="5"/>
      <c r="K621" s="5" t="s">
        <v>2001</v>
      </c>
      <c r="L621" s="7">
        <v>0.1</v>
      </c>
      <c r="M621" s="5" t="s">
        <v>1275</v>
      </c>
      <c r="N621" s="5" t="s">
        <v>1079</v>
      </c>
      <c r="O621" s="5" t="s">
        <v>998</v>
      </c>
      <c r="P621" s="5" t="s">
        <v>1080</v>
      </c>
      <c r="Q621" s="5"/>
      <c r="R621" s="10" t="s">
        <v>1081</v>
      </c>
    </row>
    <row r="622" spans="1:18" ht="27" x14ac:dyDescent="0.3">
      <c r="A622" s="9">
        <v>3231</v>
      </c>
      <c r="B622" s="8" t="s">
        <v>590</v>
      </c>
      <c r="C622" s="5" t="e">
        <v>#N/A</v>
      </c>
      <c r="D622" s="5" t="s">
        <v>531</v>
      </c>
      <c r="E622" s="5" t="str">
        <f>LEFT(표1[[#This Row],[HS 6 digit]], 4)</f>
        <v>3004</v>
      </c>
      <c r="F622" s="5" t="s">
        <v>994</v>
      </c>
      <c r="G622" s="5" t="s">
        <v>1831</v>
      </c>
      <c r="H622" s="5"/>
      <c r="I622" s="5" t="s">
        <v>25</v>
      </c>
      <c r="J622" s="5"/>
      <c r="K622" s="5" t="s">
        <v>2002</v>
      </c>
      <c r="L622" s="7">
        <v>0.1</v>
      </c>
      <c r="M622" s="5" t="s">
        <v>1275</v>
      </c>
      <c r="N622" s="5" t="s">
        <v>1079</v>
      </c>
      <c r="O622" s="5" t="s">
        <v>998</v>
      </c>
      <c r="P622" s="5" t="s">
        <v>1080</v>
      </c>
      <c r="Q622" s="5"/>
      <c r="R622" s="10" t="s">
        <v>1081</v>
      </c>
    </row>
    <row r="623" spans="1:18" ht="27" x14ac:dyDescent="0.3">
      <c r="A623" s="9">
        <v>3232</v>
      </c>
      <c r="B623" s="8" t="s">
        <v>591</v>
      </c>
      <c r="C623" s="5" t="e">
        <v>#N/A</v>
      </c>
      <c r="D623" s="5" t="s">
        <v>531</v>
      </c>
      <c r="E623" s="5" t="str">
        <f>LEFT(표1[[#This Row],[HS 6 digit]], 4)</f>
        <v>3004</v>
      </c>
      <c r="F623" s="5" t="s">
        <v>994</v>
      </c>
      <c r="G623" s="5" t="s">
        <v>1831</v>
      </c>
      <c r="H623" s="5"/>
      <c r="I623" s="5" t="s">
        <v>25</v>
      </c>
      <c r="J623" s="5"/>
      <c r="K623" s="5" t="s">
        <v>2003</v>
      </c>
      <c r="L623" s="7">
        <v>0.1</v>
      </c>
      <c r="M623" s="5" t="s">
        <v>1275</v>
      </c>
      <c r="N623" s="5" t="s">
        <v>1079</v>
      </c>
      <c r="O623" s="5" t="s">
        <v>998</v>
      </c>
      <c r="P623" s="5" t="s">
        <v>1080</v>
      </c>
      <c r="Q623" s="5"/>
      <c r="R623" s="10" t="s">
        <v>1081</v>
      </c>
    </row>
    <row r="624" spans="1:18" ht="27" x14ac:dyDescent="0.3">
      <c r="A624" s="9">
        <v>3233</v>
      </c>
      <c r="B624" s="8" t="s">
        <v>592</v>
      </c>
      <c r="C624" s="5" t="e">
        <v>#N/A</v>
      </c>
      <c r="D624" s="5" t="s">
        <v>531</v>
      </c>
      <c r="E624" s="5" t="str">
        <f>LEFT(표1[[#This Row],[HS 6 digit]], 4)</f>
        <v>3004</v>
      </c>
      <c r="F624" s="5" t="s">
        <v>994</v>
      </c>
      <c r="G624" s="5" t="s">
        <v>1831</v>
      </c>
      <c r="H624" s="5"/>
      <c r="I624" s="5" t="s">
        <v>25</v>
      </c>
      <c r="J624" s="5"/>
      <c r="K624" s="5" t="s">
        <v>2004</v>
      </c>
      <c r="L624" s="7">
        <v>0.1</v>
      </c>
      <c r="M624" s="5"/>
      <c r="N624" s="5" t="s">
        <v>1079</v>
      </c>
      <c r="O624" s="5" t="s">
        <v>998</v>
      </c>
      <c r="P624" s="5" t="s">
        <v>1080</v>
      </c>
      <c r="Q624" s="5"/>
      <c r="R624" s="10" t="s">
        <v>1081</v>
      </c>
    </row>
    <row r="625" spans="1:18" ht="27" x14ac:dyDescent="0.3">
      <c r="A625" s="9">
        <v>3234</v>
      </c>
      <c r="B625" s="8" t="s">
        <v>593</v>
      </c>
      <c r="C625" s="5" t="e">
        <v>#N/A</v>
      </c>
      <c r="D625" s="5" t="s">
        <v>531</v>
      </c>
      <c r="E625" s="5" t="str">
        <f>LEFT(표1[[#This Row],[HS 6 digit]], 4)</f>
        <v>3004</v>
      </c>
      <c r="F625" s="5" t="s">
        <v>994</v>
      </c>
      <c r="G625" s="5" t="s">
        <v>1831</v>
      </c>
      <c r="H625" s="5"/>
      <c r="I625" s="5" t="s">
        <v>25</v>
      </c>
      <c r="J625" s="5"/>
      <c r="K625" s="5" t="s">
        <v>2005</v>
      </c>
      <c r="L625" s="7">
        <v>0.1</v>
      </c>
      <c r="M625" s="5"/>
      <c r="N625" s="5" t="s">
        <v>1079</v>
      </c>
      <c r="O625" s="5" t="s">
        <v>998</v>
      </c>
      <c r="P625" s="5" t="s">
        <v>1080</v>
      </c>
      <c r="Q625" s="5"/>
      <c r="R625" s="10" t="s">
        <v>1081</v>
      </c>
    </row>
    <row r="626" spans="1:18" ht="27" x14ac:dyDescent="0.3">
      <c r="A626" s="9">
        <v>3235</v>
      </c>
      <c r="B626" s="8" t="s">
        <v>594</v>
      </c>
      <c r="C626" s="5" t="e">
        <v>#N/A</v>
      </c>
      <c r="D626" s="5" t="s">
        <v>531</v>
      </c>
      <c r="E626" s="5" t="str">
        <f>LEFT(표1[[#This Row],[HS 6 digit]], 4)</f>
        <v>3004</v>
      </c>
      <c r="F626" s="5" t="s">
        <v>994</v>
      </c>
      <c r="G626" s="5" t="s">
        <v>1831</v>
      </c>
      <c r="H626" s="5" t="s">
        <v>994</v>
      </c>
      <c r="I626" s="5" t="s">
        <v>25</v>
      </c>
      <c r="J626" s="5" t="s">
        <v>2006</v>
      </c>
      <c r="K626" s="5" t="s">
        <v>2007</v>
      </c>
      <c r="L626" s="7">
        <v>0.1</v>
      </c>
      <c r="M626" s="5"/>
      <c r="N626" s="5" t="s">
        <v>1079</v>
      </c>
      <c r="O626" s="5" t="s">
        <v>998</v>
      </c>
      <c r="P626" s="5" t="s">
        <v>1080</v>
      </c>
      <c r="Q626" s="5"/>
      <c r="R626" s="10" t="s">
        <v>1081</v>
      </c>
    </row>
    <row r="627" spans="1:18" ht="27" x14ac:dyDescent="0.3">
      <c r="A627" s="9">
        <v>3236</v>
      </c>
      <c r="B627" s="8" t="s">
        <v>595</v>
      </c>
      <c r="C627" s="5" t="e">
        <v>#N/A</v>
      </c>
      <c r="D627" s="5" t="s">
        <v>531</v>
      </c>
      <c r="E627" s="5" t="str">
        <f>LEFT(표1[[#This Row],[HS 6 digit]], 4)</f>
        <v>3004</v>
      </c>
      <c r="F627" s="5" t="s">
        <v>994</v>
      </c>
      <c r="G627" s="5" t="s">
        <v>1831</v>
      </c>
      <c r="H627" s="5" t="s">
        <v>994</v>
      </c>
      <c r="I627" s="5" t="s">
        <v>25</v>
      </c>
      <c r="J627" s="5" t="s">
        <v>2008</v>
      </c>
      <c r="K627" s="5" t="s">
        <v>2009</v>
      </c>
      <c r="L627" s="7">
        <v>0.1</v>
      </c>
      <c r="M627" s="5"/>
      <c r="N627" s="5" t="s">
        <v>1079</v>
      </c>
      <c r="O627" s="5" t="s">
        <v>998</v>
      </c>
      <c r="P627" s="5" t="s">
        <v>1080</v>
      </c>
      <c r="Q627" s="5"/>
      <c r="R627" s="10" t="s">
        <v>1081</v>
      </c>
    </row>
    <row r="628" spans="1:18" ht="27" x14ac:dyDescent="0.3">
      <c r="A628" s="9">
        <v>3237</v>
      </c>
      <c r="B628" s="8" t="s">
        <v>596</v>
      </c>
      <c r="C628" s="5" t="e">
        <v>#N/A</v>
      </c>
      <c r="D628" s="5" t="s">
        <v>531</v>
      </c>
      <c r="E628" s="5" t="str">
        <f>LEFT(표1[[#This Row],[HS 6 digit]], 4)</f>
        <v>3004</v>
      </c>
      <c r="F628" s="5" t="s">
        <v>994</v>
      </c>
      <c r="G628" s="5" t="s">
        <v>1831</v>
      </c>
      <c r="H628" s="5" t="s">
        <v>994</v>
      </c>
      <c r="I628" s="5" t="s">
        <v>25</v>
      </c>
      <c r="J628" s="5" t="s">
        <v>2010</v>
      </c>
      <c r="K628" s="5" t="s">
        <v>2011</v>
      </c>
      <c r="L628" s="7">
        <v>0.1</v>
      </c>
      <c r="M628" s="5"/>
      <c r="N628" s="5" t="s">
        <v>1079</v>
      </c>
      <c r="O628" s="5" t="s">
        <v>998</v>
      </c>
      <c r="P628" s="5" t="s">
        <v>1080</v>
      </c>
      <c r="Q628" s="5"/>
      <c r="R628" s="10" t="s">
        <v>1081</v>
      </c>
    </row>
    <row r="629" spans="1:18" ht="27" x14ac:dyDescent="0.3">
      <c r="A629" s="9">
        <v>3238</v>
      </c>
      <c r="B629" s="8" t="s">
        <v>597</v>
      </c>
      <c r="C629" s="5" t="e">
        <v>#N/A</v>
      </c>
      <c r="D629" s="5" t="s">
        <v>531</v>
      </c>
      <c r="E629" s="5" t="str">
        <f>LEFT(표1[[#This Row],[HS 6 digit]], 4)</f>
        <v>3004</v>
      </c>
      <c r="F629" s="5" t="s">
        <v>994</v>
      </c>
      <c r="G629" s="5" t="s">
        <v>1831</v>
      </c>
      <c r="H629" s="5" t="s">
        <v>994</v>
      </c>
      <c r="I629" s="5" t="s">
        <v>25</v>
      </c>
      <c r="J629" s="5" t="s">
        <v>2012</v>
      </c>
      <c r="K629" s="5" t="s">
        <v>2013</v>
      </c>
      <c r="L629" s="7">
        <v>0.1</v>
      </c>
      <c r="M629" s="5"/>
      <c r="N629" s="5" t="s">
        <v>1079</v>
      </c>
      <c r="O629" s="5" t="s">
        <v>998</v>
      </c>
      <c r="P629" s="5" t="s">
        <v>1080</v>
      </c>
      <c r="Q629" s="5"/>
      <c r="R629" s="10" t="s">
        <v>1081</v>
      </c>
    </row>
    <row r="630" spans="1:18" ht="27" x14ac:dyDescent="0.3">
      <c r="A630" s="9">
        <v>3239</v>
      </c>
      <c r="B630" s="8" t="s">
        <v>598</v>
      </c>
      <c r="C630" s="5" t="e">
        <v>#N/A</v>
      </c>
      <c r="D630" s="5" t="s">
        <v>531</v>
      </c>
      <c r="E630" s="5" t="str">
        <f>LEFT(표1[[#This Row],[HS 6 digit]], 4)</f>
        <v>3004</v>
      </c>
      <c r="F630" s="5" t="s">
        <v>994</v>
      </c>
      <c r="G630" s="5" t="s">
        <v>1831</v>
      </c>
      <c r="H630" s="5" t="s">
        <v>994</v>
      </c>
      <c r="I630" s="5" t="s">
        <v>25</v>
      </c>
      <c r="J630" s="5" t="s">
        <v>2014</v>
      </c>
      <c r="K630" s="5" t="s">
        <v>2015</v>
      </c>
      <c r="L630" s="7">
        <v>0.1</v>
      </c>
      <c r="M630" s="5"/>
      <c r="N630" s="5" t="s">
        <v>1079</v>
      </c>
      <c r="O630" s="5" t="s">
        <v>998</v>
      </c>
      <c r="P630" s="5" t="s">
        <v>1080</v>
      </c>
      <c r="Q630" s="5"/>
      <c r="R630" s="10" t="s">
        <v>1081</v>
      </c>
    </row>
    <row r="631" spans="1:18" ht="27" x14ac:dyDescent="0.3">
      <c r="A631" s="9">
        <v>3240</v>
      </c>
      <c r="B631" s="8" t="s">
        <v>599</v>
      </c>
      <c r="C631" s="5" t="e">
        <v>#N/A</v>
      </c>
      <c r="D631" s="5" t="s">
        <v>531</v>
      </c>
      <c r="E631" s="5" t="str">
        <f>LEFT(표1[[#This Row],[HS 6 digit]], 4)</f>
        <v>3004</v>
      </c>
      <c r="F631" s="5" t="s">
        <v>994</v>
      </c>
      <c r="G631" s="5" t="s">
        <v>1831</v>
      </c>
      <c r="H631" s="5"/>
      <c r="I631" s="5" t="s">
        <v>25</v>
      </c>
      <c r="J631" s="5"/>
      <c r="K631" s="5" t="s">
        <v>1876</v>
      </c>
      <c r="L631" s="7">
        <v>0.1</v>
      </c>
      <c r="M631" s="5"/>
      <c r="N631" s="5" t="s">
        <v>1079</v>
      </c>
      <c r="O631" s="5" t="s">
        <v>998</v>
      </c>
      <c r="P631" s="5" t="s">
        <v>1080</v>
      </c>
      <c r="Q631" s="5"/>
      <c r="R631" s="10" t="s">
        <v>1081</v>
      </c>
    </row>
    <row r="632" spans="1:18" ht="27" x14ac:dyDescent="0.3">
      <c r="A632" s="9">
        <v>3241</v>
      </c>
      <c r="B632" s="8" t="s">
        <v>600</v>
      </c>
      <c r="C632" s="5" t="e">
        <v>#N/A</v>
      </c>
      <c r="D632" s="5" t="s">
        <v>531</v>
      </c>
      <c r="E632" s="5" t="str">
        <f>LEFT(표1[[#This Row],[HS 6 digit]], 4)</f>
        <v>3004</v>
      </c>
      <c r="F632" s="5" t="s">
        <v>994</v>
      </c>
      <c r="G632" s="5" t="s">
        <v>1831</v>
      </c>
      <c r="H632" s="5" t="s">
        <v>994</v>
      </c>
      <c r="I632" s="5" t="s">
        <v>25</v>
      </c>
      <c r="J632" s="5" t="s">
        <v>25</v>
      </c>
      <c r="K632" s="5" t="s">
        <v>1008</v>
      </c>
      <c r="L632" s="7">
        <v>0.1</v>
      </c>
      <c r="M632" s="5"/>
      <c r="N632" s="5" t="s">
        <v>1079</v>
      </c>
      <c r="O632" s="5" t="s">
        <v>998</v>
      </c>
      <c r="P632" s="5" t="s">
        <v>1080</v>
      </c>
      <c r="Q632" s="5"/>
      <c r="R632" s="10" t="s">
        <v>1081</v>
      </c>
    </row>
    <row r="633" spans="1:18" ht="27" x14ac:dyDescent="0.3">
      <c r="A633" s="9">
        <v>3242</v>
      </c>
      <c r="B633" s="8" t="s">
        <v>601</v>
      </c>
      <c r="C633" s="5" t="e">
        <v>#N/A</v>
      </c>
      <c r="D633" s="5" t="s">
        <v>602</v>
      </c>
      <c r="E633" s="5" t="str">
        <f>LEFT(표1[[#This Row],[HS 6 digit]], 4)</f>
        <v>3005</v>
      </c>
      <c r="F633" s="5" t="s">
        <v>994</v>
      </c>
      <c r="G633" s="5" t="s">
        <v>2016</v>
      </c>
      <c r="H633" s="5" t="s">
        <v>994</v>
      </c>
      <c r="I633" s="5" t="s">
        <v>2017</v>
      </c>
      <c r="J633" s="5" t="s">
        <v>2018</v>
      </c>
      <c r="K633" s="5" t="s">
        <v>2019</v>
      </c>
      <c r="L633" s="7">
        <v>0.1</v>
      </c>
      <c r="M633" s="5"/>
      <c r="N633" s="5" t="s">
        <v>1079</v>
      </c>
      <c r="O633" s="5" t="s">
        <v>998</v>
      </c>
      <c r="P633" s="5" t="s">
        <v>1080</v>
      </c>
      <c r="Q633" s="5"/>
      <c r="R633" s="10" t="s">
        <v>1081</v>
      </c>
    </row>
    <row r="634" spans="1:18" ht="27" x14ac:dyDescent="0.3">
      <c r="A634" s="9">
        <v>3243</v>
      </c>
      <c r="B634" s="8" t="s">
        <v>603</v>
      </c>
      <c r="C634" s="5" t="e">
        <v>#N/A</v>
      </c>
      <c r="D634" s="5" t="s">
        <v>602</v>
      </c>
      <c r="E634" s="5" t="str">
        <f>LEFT(표1[[#This Row],[HS 6 digit]], 4)</f>
        <v>3005</v>
      </c>
      <c r="F634" s="5" t="s">
        <v>994</v>
      </c>
      <c r="G634" s="5" t="s">
        <v>2016</v>
      </c>
      <c r="H634" s="5"/>
      <c r="I634" s="5" t="s">
        <v>2017</v>
      </c>
      <c r="J634" s="5"/>
      <c r="K634" s="5" t="s">
        <v>2020</v>
      </c>
      <c r="L634" s="7">
        <v>0.1</v>
      </c>
      <c r="M634" s="5"/>
      <c r="N634" s="5" t="s">
        <v>1079</v>
      </c>
      <c r="O634" s="5" t="s">
        <v>998</v>
      </c>
      <c r="P634" s="5" t="s">
        <v>1080</v>
      </c>
      <c r="Q634" s="5"/>
      <c r="R634" s="10" t="s">
        <v>1081</v>
      </c>
    </row>
    <row r="635" spans="1:18" ht="27" x14ac:dyDescent="0.3">
      <c r="A635" s="9">
        <v>3244</v>
      </c>
      <c r="B635" s="8" t="s">
        <v>604</v>
      </c>
      <c r="C635" s="5" t="e">
        <v>#N/A</v>
      </c>
      <c r="D635" s="5" t="s">
        <v>602</v>
      </c>
      <c r="E635" s="5" t="str">
        <f>LEFT(표1[[#This Row],[HS 6 digit]], 4)</f>
        <v>3005</v>
      </c>
      <c r="F635" s="5" t="s">
        <v>994</v>
      </c>
      <c r="G635" s="5" t="s">
        <v>2016</v>
      </c>
      <c r="H635" s="5" t="s">
        <v>994</v>
      </c>
      <c r="I635" s="5" t="s">
        <v>2017</v>
      </c>
      <c r="J635" s="5" t="s">
        <v>25</v>
      </c>
      <c r="K635" s="5" t="s">
        <v>1083</v>
      </c>
      <c r="L635" s="7">
        <v>0.1</v>
      </c>
      <c r="M635" s="5"/>
      <c r="N635" s="5" t="s">
        <v>1079</v>
      </c>
      <c r="O635" s="5" t="s">
        <v>998</v>
      </c>
      <c r="P635" s="5" t="s">
        <v>1080</v>
      </c>
      <c r="Q635" s="5"/>
      <c r="R635" s="10" t="s">
        <v>1081</v>
      </c>
    </row>
    <row r="636" spans="1:18" ht="27" x14ac:dyDescent="0.3">
      <c r="A636" s="9">
        <v>3245</v>
      </c>
      <c r="B636" s="8" t="s">
        <v>605</v>
      </c>
      <c r="C636" s="5" t="e">
        <v>#N/A</v>
      </c>
      <c r="D636" s="5" t="s">
        <v>606</v>
      </c>
      <c r="E636" s="5" t="str">
        <f>LEFT(표1[[#This Row],[HS 6 digit]], 4)</f>
        <v>3005</v>
      </c>
      <c r="F636" s="5" t="s">
        <v>994</v>
      </c>
      <c r="G636" s="5" t="s">
        <v>2016</v>
      </c>
      <c r="H636" s="5" t="s">
        <v>994</v>
      </c>
      <c r="I636" s="5" t="s">
        <v>25</v>
      </c>
      <c r="J636" s="5" t="s">
        <v>2021</v>
      </c>
      <c r="K636" s="5" t="s">
        <v>2022</v>
      </c>
      <c r="L636" s="7">
        <v>0.1</v>
      </c>
      <c r="M636" s="5"/>
      <c r="N636" s="5" t="s">
        <v>1079</v>
      </c>
      <c r="O636" s="5" t="s">
        <v>998</v>
      </c>
      <c r="P636" s="5" t="s">
        <v>1080</v>
      </c>
      <c r="Q636" s="5"/>
      <c r="R636" s="10" t="s">
        <v>1081</v>
      </c>
    </row>
    <row r="637" spans="1:18" ht="27" x14ac:dyDescent="0.3">
      <c r="A637" s="9">
        <v>3246</v>
      </c>
      <c r="B637" s="8" t="s">
        <v>607</v>
      </c>
      <c r="C637" s="5" t="e">
        <v>#N/A</v>
      </c>
      <c r="D637" s="5" t="s">
        <v>606</v>
      </c>
      <c r="E637" s="5" t="str">
        <f>LEFT(표1[[#This Row],[HS 6 digit]], 4)</f>
        <v>3005</v>
      </c>
      <c r="F637" s="5" t="s">
        <v>994</v>
      </c>
      <c r="G637" s="5" t="s">
        <v>2016</v>
      </c>
      <c r="H637" s="5" t="s">
        <v>994</v>
      </c>
      <c r="I637" s="5" t="s">
        <v>25</v>
      </c>
      <c r="J637" s="5" t="s">
        <v>2023</v>
      </c>
      <c r="K637" s="5" t="s">
        <v>2024</v>
      </c>
      <c r="L637" s="7">
        <v>0.1</v>
      </c>
      <c r="M637" s="5"/>
      <c r="N637" s="5" t="s">
        <v>1079</v>
      </c>
      <c r="O637" s="5" t="s">
        <v>998</v>
      </c>
      <c r="P637" s="5" t="s">
        <v>1080</v>
      </c>
      <c r="Q637" s="5"/>
      <c r="R637" s="10" t="s">
        <v>1081</v>
      </c>
    </row>
    <row r="638" spans="1:18" ht="27" x14ac:dyDescent="0.3">
      <c r="A638" s="9">
        <v>3247</v>
      </c>
      <c r="B638" s="8" t="s">
        <v>608</v>
      </c>
      <c r="C638" s="5" t="e">
        <v>#N/A</v>
      </c>
      <c r="D638" s="5" t="s">
        <v>606</v>
      </c>
      <c r="E638" s="5" t="str">
        <f>LEFT(표1[[#This Row],[HS 6 digit]], 4)</f>
        <v>3005</v>
      </c>
      <c r="F638" s="5" t="s">
        <v>994</v>
      </c>
      <c r="G638" s="5" t="s">
        <v>2016</v>
      </c>
      <c r="H638" s="5" t="s">
        <v>994</v>
      </c>
      <c r="I638" s="5" t="s">
        <v>25</v>
      </c>
      <c r="J638" s="5" t="s">
        <v>2025</v>
      </c>
      <c r="K638" s="5" t="s">
        <v>2026</v>
      </c>
      <c r="L638" s="7">
        <v>0.1</v>
      </c>
      <c r="M638" s="5"/>
      <c r="N638" s="5" t="s">
        <v>1079</v>
      </c>
      <c r="O638" s="5" t="s">
        <v>998</v>
      </c>
      <c r="P638" s="5" t="s">
        <v>1080</v>
      </c>
      <c r="Q638" s="5"/>
      <c r="R638" s="10" t="s">
        <v>1081</v>
      </c>
    </row>
    <row r="639" spans="1:18" ht="27" x14ac:dyDescent="0.3">
      <c r="A639" s="9">
        <v>3248</v>
      </c>
      <c r="B639" s="8" t="s">
        <v>609</v>
      </c>
      <c r="C639" s="5" t="e">
        <v>#N/A</v>
      </c>
      <c r="D639" s="5" t="s">
        <v>606</v>
      </c>
      <c r="E639" s="5" t="str">
        <f>LEFT(표1[[#This Row],[HS 6 digit]], 4)</f>
        <v>3005</v>
      </c>
      <c r="F639" s="5" t="s">
        <v>994</v>
      </c>
      <c r="G639" s="5" t="s">
        <v>2016</v>
      </c>
      <c r="H639" s="5" t="s">
        <v>994</v>
      </c>
      <c r="I639" s="5" t="s">
        <v>25</v>
      </c>
      <c r="J639" s="5" t="s">
        <v>2027</v>
      </c>
      <c r="K639" s="5" t="s">
        <v>2028</v>
      </c>
      <c r="L639" s="7">
        <v>0.1</v>
      </c>
      <c r="M639" s="5"/>
      <c r="N639" s="5" t="s">
        <v>1079</v>
      </c>
      <c r="O639" s="5" t="s">
        <v>998</v>
      </c>
      <c r="P639" s="5" t="s">
        <v>1080</v>
      </c>
      <c r="Q639" s="5"/>
      <c r="R639" s="10" t="s">
        <v>1081</v>
      </c>
    </row>
    <row r="640" spans="1:18" ht="27" x14ac:dyDescent="0.3">
      <c r="A640" s="9">
        <v>3249</v>
      </c>
      <c r="B640" s="8" t="s">
        <v>610</v>
      </c>
      <c r="C640" s="5" t="e">
        <v>#N/A</v>
      </c>
      <c r="D640" s="5" t="s">
        <v>606</v>
      </c>
      <c r="E640" s="5" t="str">
        <f>LEFT(표1[[#This Row],[HS 6 digit]], 4)</f>
        <v>3005</v>
      </c>
      <c r="F640" s="5" t="s">
        <v>994</v>
      </c>
      <c r="G640" s="5" t="s">
        <v>2016</v>
      </c>
      <c r="H640" s="5"/>
      <c r="I640" s="5" t="s">
        <v>25</v>
      </c>
      <c r="J640" s="5"/>
      <c r="K640" s="5" t="s">
        <v>2029</v>
      </c>
      <c r="L640" s="7">
        <v>0.1</v>
      </c>
      <c r="M640" s="5"/>
      <c r="N640" s="5" t="s">
        <v>1079</v>
      </c>
      <c r="O640" s="5" t="s">
        <v>998</v>
      </c>
      <c r="P640" s="5" t="s">
        <v>1080</v>
      </c>
      <c r="Q640" s="5"/>
      <c r="R640" s="10" t="s">
        <v>1081</v>
      </c>
    </row>
    <row r="641" spans="1:18" ht="27" x14ac:dyDescent="0.3">
      <c r="A641" s="9">
        <v>3250</v>
      </c>
      <c r="B641" s="8" t="s">
        <v>611</v>
      </c>
      <c r="C641" s="5" t="e">
        <v>#N/A</v>
      </c>
      <c r="D641" s="5" t="s">
        <v>606</v>
      </c>
      <c r="E641" s="5" t="str">
        <f>LEFT(표1[[#This Row],[HS 6 digit]], 4)</f>
        <v>3005</v>
      </c>
      <c r="F641" s="5" t="s">
        <v>994</v>
      </c>
      <c r="G641" s="5" t="s">
        <v>2016</v>
      </c>
      <c r="H641" s="5"/>
      <c r="I641" s="5" t="s">
        <v>25</v>
      </c>
      <c r="J641" s="5"/>
      <c r="K641" s="5" t="s">
        <v>2030</v>
      </c>
      <c r="L641" s="7">
        <v>0.1</v>
      </c>
      <c r="M641" s="5"/>
      <c r="N641" s="5" t="s">
        <v>1079</v>
      </c>
      <c r="O641" s="5" t="s">
        <v>998</v>
      </c>
      <c r="P641" s="5" t="s">
        <v>1080</v>
      </c>
      <c r="Q641" s="5"/>
      <c r="R641" s="10" t="s">
        <v>1081</v>
      </c>
    </row>
    <row r="642" spans="1:18" ht="27" x14ac:dyDescent="0.3">
      <c r="A642" s="9">
        <v>3251</v>
      </c>
      <c r="B642" s="8" t="s">
        <v>612</v>
      </c>
      <c r="C642" s="5" t="e">
        <v>#N/A</v>
      </c>
      <c r="D642" s="5" t="s">
        <v>606</v>
      </c>
      <c r="E642" s="5" t="str">
        <f>LEFT(표1[[#This Row],[HS 6 digit]], 4)</f>
        <v>3005</v>
      </c>
      <c r="F642" s="5" t="s">
        <v>994</v>
      </c>
      <c r="G642" s="5" t="s">
        <v>2016</v>
      </c>
      <c r="H642" s="5"/>
      <c r="I642" s="5" t="s">
        <v>25</v>
      </c>
      <c r="J642" s="5"/>
      <c r="K642" s="5" t="s">
        <v>2031</v>
      </c>
      <c r="L642" s="7">
        <v>0.1</v>
      </c>
      <c r="M642" s="5"/>
      <c r="N642" s="5" t="s">
        <v>1079</v>
      </c>
      <c r="O642" s="5" t="s">
        <v>998</v>
      </c>
      <c r="P642" s="5" t="s">
        <v>1080</v>
      </c>
      <c r="Q642" s="5"/>
      <c r="R642" s="10" t="s">
        <v>1081</v>
      </c>
    </row>
    <row r="643" spans="1:18" ht="27" x14ac:dyDescent="0.3">
      <c r="A643" s="9">
        <v>3252</v>
      </c>
      <c r="B643" s="8" t="s">
        <v>613</v>
      </c>
      <c r="C643" s="5" t="e">
        <v>#N/A</v>
      </c>
      <c r="D643" s="5" t="s">
        <v>606</v>
      </c>
      <c r="E643" s="5" t="str">
        <f>LEFT(표1[[#This Row],[HS 6 digit]], 4)</f>
        <v>3005</v>
      </c>
      <c r="F643" s="5" t="s">
        <v>994</v>
      </c>
      <c r="G643" s="5" t="s">
        <v>2016</v>
      </c>
      <c r="H643" s="5" t="s">
        <v>994</v>
      </c>
      <c r="I643" s="5" t="s">
        <v>25</v>
      </c>
      <c r="J643" s="5" t="s">
        <v>25</v>
      </c>
      <c r="K643" s="5" t="s">
        <v>1083</v>
      </c>
      <c r="L643" s="7">
        <v>0.1</v>
      </c>
      <c r="M643" s="5"/>
      <c r="N643" s="5" t="s">
        <v>1079</v>
      </c>
      <c r="O643" s="5" t="s">
        <v>998</v>
      </c>
      <c r="P643" s="5" t="s">
        <v>1080</v>
      </c>
      <c r="Q643" s="5"/>
      <c r="R643" s="10" t="s">
        <v>1081</v>
      </c>
    </row>
    <row r="644" spans="1:18" ht="27" x14ac:dyDescent="0.3">
      <c r="A644" s="9">
        <v>3253</v>
      </c>
      <c r="B644" s="8" t="s">
        <v>614</v>
      </c>
      <c r="C644" s="5" t="e">
        <v>#N/A</v>
      </c>
      <c r="D644" s="5" t="s">
        <v>615</v>
      </c>
      <c r="E644" s="5" t="str">
        <f>LEFT(표1[[#This Row],[HS 6 digit]], 4)</f>
        <v>3006</v>
      </c>
      <c r="F644" s="5" t="s">
        <v>1074</v>
      </c>
      <c r="G644" s="5" t="s">
        <v>1075</v>
      </c>
      <c r="H644" s="5" t="s">
        <v>1074</v>
      </c>
      <c r="I644" s="5" t="s">
        <v>2032</v>
      </c>
      <c r="J644" s="5" t="s">
        <v>2033</v>
      </c>
      <c r="K644" s="5" t="s">
        <v>2034</v>
      </c>
      <c r="L644" s="7">
        <v>0.1</v>
      </c>
      <c r="M644" s="5"/>
      <c r="N644" s="5" t="s">
        <v>1079</v>
      </c>
      <c r="O644" s="5" t="s">
        <v>998</v>
      </c>
      <c r="P644" s="5" t="s">
        <v>1080</v>
      </c>
      <c r="Q644" s="5"/>
      <c r="R644" s="10" t="s">
        <v>1081</v>
      </c>
    </row>
    <row r="645" spans="1:18" ht="27" x14ac:dyDescent="0.3">
      <c r="A645" s="9">
        <v>3254</v>
      </c>
      <c r="B645" s="8" t="s">
        <v>616</v>
      </c>
      <c r="C645" s="5" t="e">
        <v>#N/A</v>
      </c>
      <c r="D645" s="5" t="s">
        <v>615</v>
      </c>
      <c r="E645" s="5" t="str">
        <f>LEFT(표1[[#This Row],[HS 6 digit]], 4)</f>
        <v>3006</v>
      </c>
      <c r="F645" s="5" t="s">
        <v>1074</v>
      </c>
      <c r="G645" s="5" t="s">
        <v>1075</v>
      </c>
      <c r="H645" s="5" t="s">
        <v>1074</v>
      </c>
      <c r="I645" s="5" t="s">
        <v>2032</v>
      </c>
      <c r="J645" s="5" t="s">
        <v>2035</v>
      </c>
      <c r="K645" s="5" t="s">
        <v>2036</v>
      </c>
      <c r="L645" s="7">
        <v>0.1</v>
      </c>
      <c r="M645" s="5"/>
      <c r="N645" s="5" t="s">
        <v>1079</v>
      </c>
      <c r="O645" s="5" t="s">
        <v>998</v>
      </c>
      <c r="P645" s="5" t="s">
        <v>1080</v>
      </c>
      <c r="Q645" s="5"/>
      <c r="R645" s="10" t="s">
        <v>1081</v>
      </c>
    </row>
    <row r="646" spans="1:18" ht="27" x14ac:dyDescent="0.3">
      <c r="A646" s="9">
        <v>3255</v>
      </c>
      <c r="B646" s="8" t="s">
        <v>617</v>
      </c>
      <c r="C646" s="5" t="e">
        <v>#N/A</v>
      </c>
      <c r="D646" s="5" t="s">
        <v>618</v>
      </c>
      <c r="E646" s="5" t="str">
        <f>LEFT(표1[[#This Row],[HS 6 digit]], 4)</f>
        <v>3006</v>
      </c>
      <c r="F646" s="5" t="s">
        <v>994</v>
      </c>
      <c r="G646" s="5" t="s">
        <v>995</v>
      </c>
      <c r="H646" s="5" t="s">
        <v>994</v>
      </c>
      <c r="I646" s="5" t="s">
        <v>2037</v>
      </c>
      <c r="J646" s="5" t="s">
        <v>2038</v>
      </c>
      <c r="K646" s="5" t="s">
        <v>2039</v>
      </c>
      <c r="L646" s="7">
        <v>0.1</v>
      </c>
      <c r="M646" s="5"/>
      <c r="N646" s="5" t="s">
        <v>1079</v>
      </c>
      <c r="O646" s="5" t="s">
        <v>998</v>
      </c>
      <c r="P646" s="5" t="s">
        <v>1080</v>
      </c>
      <c r="Q646" s="5"/>
      <c r="R646" s="10" t="s">
        <v>1081</v>
      </c>
    </row>
    <row r="647" spans="1:18" ht="27" x14ac:dyDescent="0.3">
      <c r="A647" s="9">
        <v>3256</v>
      </c>
      <c r="B647" s="8" t="s">
        <v>619</v>
      </c>
      <c r="C647" s="5" t="e">
        <v>#N/A</v>
      </c>
      <c r="D647" s="5" t="s">
        <v>620</v>
      </c>
      <c r="E647" s="5" t="str">
        <f>LEFT(표1[[#This Row],[HS 6 digit]], 4)</f>
        <v>3006</v>
      </c>
      <c r="F647" s="5" t="s">
        <v>994</v>
      </c>
      <c r="G647" s="5" t="s">
        <v>995</v>
      </c>
      <c r="H647" s="5"/>
      <c r="I647" s="5" t="s">
        <v>2040</v>
      </c>
      <c r="J647" s="5"/>
      <c r="K647" s="5" t="s">
        <v>2041</v>
      </c>
      <c r="L647" s="7">
        <v>0.1</v>
      </c>
      <c r="M647" s="5"/>
      <c r="N647" s="5" t="s">
        <v>1079</v>
      </c>
      <c r="O647" s="5" t="s">
        <v>998</v>
      </c>
      <c r="P647" s="5" t="s">
        <v>1080</v>
      </c>
      <c r="Q647" s="5"/>
      <c r="R647" s="10" t="s">
        <v>1081</v>
      </c>
    </row>
    <row r="648" spans="1:18" ht="27" x14ac:dyDescent="0.3">
      <c r="A648" s="9">
        <v>3257</v>
      </c>
      <c r="B648" s="8" t="s">
        <v>621</v>
      </c>
      <c r="C648" s="5" t="e">
        <v>#N/A</v>
      </c>
      <c r="D648" s="5" t="s">
        <v>622</v>
      </c>
      <c r="E648" s="5" t="str">
        <f>LEFT(표1[[#This Row],[HS 6 digit]], 4)</f>
        <v>3006</v>
      </c>
      <c r="F648" s="5" t="s">
        <v>1074</v>
      </c>
      <c r="G648" s="5" t="s">
        <v>1075</v>
      </c>
      <c r="H648" s="5"/>
      <c r="I648" s="5" t="s">
        <v>2042</v>
      </c>
      <c r="J648" s="5"/>
      <c r="K648" s="5" t="s">
        <v>2043</v>
      </c>
      <c r="L648" s="7">
        <v>0.1</v>
      </c>
      <c r="M648" s="5"/>
      <c r="N648" s="5" t="s">
        <v>1079</v>
      </c>
      <c r="O648" s="5" t="s">
        <v>998</v>
      </c>
      <c r="P648" s="5" t="s">
        <v>1080</v>
      </c>
      <c r="Q648" s="5"/>
      <c r="R648" s="10" t="s">
        <v>1081</v>
      </c>
    </row>
    <row r="649" spans="1:18" ht="27" x14ac:dyDescent="0.3">
      <c r="A649" s="9">
        <v>3258</v>
      </c>
      <c r="B649" s="8" t="s">
        <v>623</v>
      </c>
      <c r="C649" s="5" t="e">
        <v>#N/A</v>
      </c>
      <c r="D649" s="5" t="s">
        <v>624</v>
      </c>
      <c r="E649" s="5" t="str">
        <f>LEFT(표1[[#This Row],[HS 6 digit]], 4)</f>
        <v>3006</v>
      </c>
      <c r="F649" s="5" t="s">
        <v>1074</v>
      </c>
      <c r="G649" s="5" t="s">
        <v>1075</v>
      </c>
      <c r="H649" s="5" t="s">
        <v>1074</v>
      </c>
      <c r="I649" s="5" t="s">
        <v>2044</v>
      </c>
      <c r="J649" s="5" t="s">
        <v>2045</v>
      </c>
      <c r="K649" s="5" t="s">
        <v>2046</v>
      </c>
      <c r="L649" s="7">
        <v>0.1</v>
      </c>
      <c r="M649" s="5"/>
      <c r="N649" s="5" t="s">
        <v>1079</v>
      </c>
      <c r="O649" s="5" t="s">
        <v>998</v>
      </c>
      <c r="P649" s="5" t="s">
        <v>1080</v>
      </c>
      <c r="Q649" s="5"/>
      <c r="R649" s="10" t="s">
        <v>1081</v>
      </c>
    </row>
    <row r="650" spans="1:18" x14ac:dyDescent="0.3">
      <c r="A650" s="9">
        <v>3259</v>
      </c>
      <c r="B650" s="8" t="s">
        <v>625</v>
      </c>
      <c r="C650" s="5" t="e">
        <v>#N/A</v>
      </c>
      <c r="D650" s="5" t="s">
        <v>626</v>
      </c>
      <c r="E650" s="5" t="str">
        <f>LEFT(표1[[#This Row],[HS 6 digit]], 4)</f>
        <v>3006</v>
      </c>
      <c r="F650" s="5" t="s">
        <v>994</v>
      </c>
      <c r="G650" s="5" t="s">
        <v>995</v>
      </c>
      <c r="H650" s="5"/>
      <c r="I650" s="5" t="s">
        <v>2047</v>
      </c>
      <c r="J650" s="5"/>
      <c r="K650" s="5" t="s">
        <v>2048</v>
      </c>
      <c r="L650" s="7">
        <v>0</v>
      </c>
      <c r="M650" s="5"/>
      <c r="N650" s="5" t="s">
        <v>2049</v>
      </c>
      <c r="O650" s="5" t="s">
        <v>998</v>
      </c>
      <c r="P650" s="5" t="s">
        <v>1080</v>
      </c>
      <c r="Q650" s="5"/>
      <c r="R650" s="10" t="s">
        <v>1471</v>
      </c>
    </row>
    <row r="651" spans="1:18" x14ac:dyDescent="0.3">
      <c r="A651" s="9">
        <v>3260</v>
      </c>
      <c r="B651" s="8" t="s">
        <v>627</v>
      </c>
      <c r="C651" s="5" t="e">
        <v>#N/A</v>
      </c>
      <c r="D651" s="5" t="s">
        <v>626</v>
      </c>
      <c r="E651" s="5" t="str">
        <f>LEFT(표1[[#This Row],[HS 6 digit]], 4)</f>
        <v>3006</v>
      </c>
      <c r="F651" s="5" t="s">
        <v>994</v>
      </c>
      <c r="G651" s="5" t="s">
        <v>995</v>
      </c>
      <c r="H651" s="5"/>
      <c r="I651" s="5" t="s">
        <v>2047</v>
      </c>
      <c r="J651" s="5"/>
      <c r="K651" s="5" t="s">
        <v>2050</v>
      </c>
      <c r="L651" s="7">
        <v>0</v>
      </c>
      <c r="M651" s="5"/>
      <c r="N651" s="5" t="s">
        <v>2049</v>
      </c>
      <c r="O651" s="5" t="s">
        <v>998</v>
      </c>
      <c r="P651" s="5" t="s">
        <v>1080</v>
      </c>
      <c r="Q651" s="5"/>
      <c r="R651" s="10" t="s">
        <v>1471</v>
      </c>
    </row>
    <row r="652" spans="1:18" x14ac:dyDescent="0.3">
      <c r="A652" s="9">
        <v>3261</v>
      </c>
      <c r="B652" s="8" t="s">
        <v>628</v>
      </c>
      <c r="C652" s="5" t="e">
        <v>#N/A</v>
      </c>
      <c r="D652" s="5" t="s">
        <v>626</v>
      </c>
      <c r="E652" s="5" t="str">
        <f>LEFT(표1[[#This Row],[HS 6 digit]], 4)</f>
        <v>3006</v>
      </c>
      <c r="F652" s="5" t="s">
        <v>994</v>
      </c>
      <c r="G652" s="5" t="s">
        <v>995</v>
      </c>
      <c r="H652" s="5"/>
      <c r="I652" s="5" t="s">
        <v>2047</v>
      </c>
      <c r="J652" s="5"/>
      <c r="K652" s="5" t="s">
        <v>2051</v>
      </c>
      <c r="L652" s="7">
        <v>0</v>
      </c>
      <c r="M652" s="5"/>
      <c r="N652" s="5" t="s">
        <v>2049</v>
      </c>
      <c r="O652" s="5" t="s">
        <v>998</v>
      </c>
      <c r="P652" s="5" t="s">
        <v>1080</v>
      </c>
      <c r="Q652" s="5"/>
      <c r="R652" s="10" t="s">
        <v>1471</v>
      </c>
    </row>
    <row r="653" spans="1:18" ht="27" x14ac:dyDescent="0.3">
      <c r="A653" s="9">
        <v>3262</v>
      </c>
      <c r="B653" s="8" t="s">
        <v>629</v>
      </c>
      <c r="C653" s="5" t="e">
        <v>#N/A</v>
      </c>
      <c r="D653" s="5" t="s">
        <v>630</v>
      </c>
      <c r="E653" s="5" t="str">
        <f>LEFT(표1[[#This Row],[HS 6 digit]], 4)</f>
        <v>3006</v>
      </c>
      <c r="F653" s="5" t="s">
        <v>994</v>
      </c>
      <c r="G653" s="5" t="s">
        <v>995</v>
      </c>
      <c r="H653" s="5" t="s">
        <v>994</v>
      </c>
      <c r="I653" s="5" t="s">
        <v>2052</v>
      </c>
      <c r="J653" s="5" t="s">
        <v>2053</v>
      </c>
      <c r="K653" s="5" t="s">
        <v>2054</v>
      </c>
      <c r="L653" s="7">
        <v>0.1</v>
      </c>
      <c r="M653" s="5"/>
      <c r="N653" s="5" t="s">
        <v>1079</v>
      </c>
      <c r="O653" s="5" t="s">
        <v>998</v>
      </c>
      <c r="P653" s="5" t="s">
        <v>1080</v>
      </c>
      <c r="Q653" s="5"/>
      <c r="R653" s="10" t="s">
        <v>1081</v>
      </c>
    </row>
    <row r="654" spans="1:18" ht="40.5" x14ac:dyDescent="0.3">
      <c r="A654" s="9">
        <v>3263</v>
      </c>
      <c r="B654" s="8" t="s">
        <v>631</v>
      </c>
      <c r="C654" s="5" t="e">
        <v>#N/A</v>
      </c>
      <c r="D654" s="5" t="s">
        <v>632</v>
      </c>
      <c r="E654" s="5" t="str">
        <f>LEFT(표1[[#This Row],[HS 6 digit]], 4)</f>
        <v>3006</v>
      </c>
      <c r="F654" s="5" t="s">
        <v>1074</v>
      </c>
      <c r="G654" s="5" t="s">
        <v>1075</v>
      </c>
      <c r="H654" s="5" t="s">
        <v>1074</v>
      </c>
      <c r="I654" s="5" t="s">
        <v>2055</v>
      </c>
      <c r="J654" s="5" t="s">
        <v>2056</v>
      </c>
      <c r="K654" s="6" t="s">
        <v>2057</v>
      </c>
      <c r="L654" s="7">
        <v>0.1</v>
      </c>
      <c r="M654" s="5"/>
      <c r="N654" s="5" t="e">
        <v>#N/A</v>
      </c>
      <c r="O654" s="5" t="s">
        <v>998</v>
      </c>
      <c r="P654" s="5"/>
      <c r="Q654" s="5"/>
      <c r="R654" s="10"/>
    </row>
    <row r="655" spans="1:18" ht="27" x14ac:dyDescent="0.3">
      <c r="A655" s="9">
        <v>3264</v>
      </c>
      <c r="B655" s="8" t="s">
        <v>633</v>
      </c>
      <c r="C655" s="5" t="e">
        <v>#N/A</v>
      </c>
      <c r="D655" s="5" t="s">
        <v>634</v>
      </c>
      <c r="E655" s="5" t="str">
        <f>LEFT(표1[[#This Row],[HS 6 digit]], 4)</f>
        <v>3006</v>
      </c>
      <c r="F655" s="5" t="s">
        <v>994</v>
      </c>
      <c r="G655" s="5" t="s">
        <v>995</v>
      </c>
      <c r="H655" s="5"/>
      <c r="I655" s="5" t="s">
        <v>635</v>
      </c>
      <c r="J655" s="5"/>
      <c r="K655" s="5" t="s">
        <v>2058</v>
      </c>
      <c r="L655" s="7">
        <v>0.1</v>
      </c>
      <c r="M655" s="5"/>
      <c r="N655" s="5" t="s">
        <v>1079</v>
      </c>
      <c r="O655" s="5" t="s">
        <v>998</v>
      </c>
      <c r="P655" s="5" t="s">
        <v>1080</v>
      </c>
      <c r="Q655" s="5"/>
      <c r="R655" s="10" t="s">
        <v>1081</v>
      </c>
    </row>
    <row r="656" spans="1:18" ht="40.5" x14ac:dyDescent="0.3">
      <c r="A656" s="9">
        <v>3679</v>
      </c>
      <c r="B656" s="8" t="s">
        <v>2059</v>
      </c>
      <c r="C656" s="5" t="e">
        <v>#N/A</v>
      </c>
      <c r="D656" s="5" t="s">
        <v>2060</v>
      </c>
      <c r="E656" s="5" t="str">
        <f>LEFT(표1[[#This Row],[HS 6 digit]], 4)</f>
        <v>3301</v>
      </c>
      <c r="F656" s="5" t="s">
        <v>994</v>
      </c>
      <c r="G656" s="5" t="s">
        <v>995</v>
      </c>
      <c r="H656" s="5"/>
      <c r="I656" s="5" t="s">
        <v>25</v>
      </c>
      <c r="J656" s="5"/>
      <c r="K656" s="6" t="s">
        <v>2061</v>
      </c>
      <c r="L656" s="7">
        <v>0.3</v>
      </c>
      <c r="M656" s="5" t="s">
        <v>1275</v>
      </c>
      <c r="N656" s="5" t="s">
        <v>997</v>
      </c>
      <c r="O656" s="5" t="s">
        <v>998</v>
      </c>
      <c r="P656" s="5"/>
      <c r="Q656" s="5"/>
      <c r="R656" s="10"/>
    </row>
    <row r="657" spans="1:18" ht="27" x14ac:dyDescent="0.3">
      <c r="A657" s="9">
        <v>3680</v>
      </c>
      <c r="B657" s="8" t="s">
        <v>2062</v>
      </c>
      <c r="C657" s="5" t="e">
        <v>#N/A</v>
      </c>
      <c r="D657" s="5" t="s">
        <v>2060</v>
      </c>
      <c r="E657" s="5" t="str">
        <f>LEFT(표1[[#This Row],[HS 6 digit]], 4)</f>
        <v>3301</v>
      </c>
      <c r="F657" s="5" t="s">
        <v>994</v>
      </c>
      <c r="G657" s="5" t="s">
        <v>995</v>
      </c>
      <c r="H657" s="5"/>
      <c r="I657" s="5" t="s">
        <v>25</v>
      </c>
      <c r="J657" s="5"/>
      <c r="K657" s="6" t="s">
        <v>2063</v>
      </c>
      <c r="L657" s="7">
        <v>0.3</v>
      </c>
      <c r="M657" s="5" t="s">
        <v>1275</v>
      </c>
      <c r="N657" s="5" t="s">
        <v>997</v>
      </c>
      <c r="O657" s="5" t="s">
        <v>998</v>
      </c>
      <c r="P657" s="5"/>
      <c r="Q657" s="5"/>
      <c r="R657" s="10"/>
    </row>
    <row r="658" spans="1:18" ht="27" x14ac:dyDescent="0.3">
      <c r="A658" s="9">
        <v>3681</v>
      </c>
      <c r="B658" s="8" t="s">
        <v>2064</v>
      </c>
      <c r="C658" s="5" t="e">
        <v>#N/A</v>
      </c>
      <c r="D658" s="5" t="s">
        <v>2060</v>
      </c>
      <c r="E658" s="5" t="str">
        <f>LEFT(표1[[#This Row],[HS 6 digit]], 4)</f>
        <v>3301</v>
      </c>
      <c r="F658" s="5" t="s">
        <v>994</v>
      </c>
      <c r="G658" s="5" t="s">
        <v>995</v>
      </c>
      <c r="H658" s="5"/>
      <c r="I658" s="5" t="s">
        <v>25</v>
      </c>
      <c r="J658" s="5"/>
      <c r="K658" s="6" t="s">
        <v>2065</v>
      </c>
      <c r="L658" s="7">
        <v>0.3</v>
      </c>
      <c r="M658" s="5" t="s">
        <v>1275</v>
      </c>
      <c r="N658" s="5" t="s">
        <v>997</v>
      </c>
      <c r="O658" s="5" t="s">
        <v>998</v>
      </c>
      <c r="P658" s="5"/>
      <c r="Q658" s="5"/>
      <c r="R658" s="10"/>
    </row>
    <row r="659" spans="1:18" ht="27" x14ac:dyDescent="0.3">
      <c r="A659" s="9">
        <v>3682</v>
      </c>
      <c r="B659" s="8" t="s">
        <v>2066</v>
      </c>
      <c r="C659" s="5" t="e">
        <v>#N/A</v>
      </c>
      <c r="D659" s="5" t="s">
        <v>2060</v>
      </c>
      <c r="E659" s="5" t="str">
        <f>LEFT(표1[[#This Row],[HS 6 digit]], 4)</f>
        <v>3301</v>
      </c>
      <c r="F659" s="5" t="s">
        <v>994</v>
      </c>
      <c r="G659" s="5" t="s">
        <v>995</v>
      </c>
      <c r="H659" s="5"/>
      <c r="I659" s="5" t="s">
        <v>25</v>
      </c>
      <c r="J659" s="5"/>
      <c r="K659" s="6" t="s">
        <v>2067</v>
      </c>
      <c r="L659" s="7">
        <v>0.3</v>
      </c>
      <c r="M659" s="5"/>
      <c r="N659" s="5" t="s">
        <v>997</v>
      </c>
      <c r="O659" s="5" t="s">
        <v>998</v>
      </c>
      <c r="P659" s="5"/>
      <c r="Q659" s="5"/>
      <c r="R659" s="10"/>
    </row>
    <row r="660" spans="1:18" ht="40.5" x14ac:dyDescent="0.3">
      <c r="A660" s="9">
        <v>3683</v>
      </c>
      <c r="B660" s="8" t="s">
        <v>2068</v>
      </c>
      <c r="C660" s="5" t="e">
        <v>#N/A</v>
      </c>
      <c r="D660" s="5" t="s">
        <v>2060</v>
      </c>
      <c r="E660" s="5" t="str">
        <f>LEFT(표1[[#This Row],[HS 6 digit]], 4)</f>
        <v>3301</v>
      </c>
      <c r="F660" s="5" t="s">
        <v>994</v>
      </c>
      <c r="G660" s="5" t="s">
        <v>995</v>
      </c>
      <c r="H660" s="5"/>
      <c r="I660" s="5" t="s">
        <v>25</v>
      </c>
      <c r="J660" s="5"/>
      <c r="K660" s="6" t="s">
        <v>2069</v>
      </c>
      <c r="L660" s="7">
        <v>0.3</v>
      </c>
      <c r="M660" s="5" t="s">
        <v>1275</v>
      </c>
      <c r="N660" s="5" t="s">
        <v>997</v>
      </c>
      <c r="O660" s="5" t="s">
        <v>998</v>
      </c>
      <c r="P660" s="5"/>
      <c r="Q660" s="5"/>
      <c r="R660" s="10"/>
    </row>
    <row r="661" spans="1:18" ht="40.5" x14ac:dyDescent="0.3">
      <c r="A661" s="9">
        <v>3684</v>
      </c>
      <c r="B661" s="8" t="s">
        <v>2070</v>
      </c>
      <c r="C661" s="5" t="e">
        <v>#N/A</v>
      </c>
      <c r="D661" s="5" t="s">
        <v>2060</v>
      </c>
      <c r="E661" s="5" t="str">
        <f>LEFT(표1[[#This Row],[HS 6 digit]], 4)</f>
        <v>3301</v>
      </c>
      <c r="F661" s="5" t="s">
        <v>994</v>
      </c>
      <c r="G661" s="5" t="s">
        <v>995</v>
      </c>
      <c r="H661" s="5"/>
      <c r="I661" s="5" t="s">
        <v>25</v>
      </c>
      <c r="J661" s="5"/>
      <c r="K661" s="6" t="s">
        <v>2071</v>
      </c>
      <c r="L661" s="7">
        <v>0.3</v>
      </c>
      <c r="M661" s="5" t="s">
        <v>1275</v>
      </c>
      <c r="N661" s="5" t="s">
        <v>997</v>
      </c>
      <c r="O661" s="5" t="s">
        <v>998</v>
      </c>
      <c r="P661" s="5"/>
      <c r="Q661" s="5"/>
      <c r="R661" s="10"/>
    </row>
    <row r="662" spans="1:18" ht="27" x14ac:dyDescent="0.3">
      <c r="A662" s="9">
        <v>3685</v>
      </c>
      <c r="B662" s="8" t="s">
        <v>2072</v>
      </c>
      <c r="C662" s="5" t="e">
        <v>#N/A</v>
      </c>
      <c r="D662" s="5" t="s">
        <v>2060</v>
      </c>
      <c r="E662" s="5" t="str">
        <f>LEFT(표1[[#This Row],[HS 6 digit]], 4)</f>
        <v>3301</v>
      </c>
      <c r="F662" s="5" t="s">
        <v>994</v>
      </c>
      <c r="G662" s="5" t="s">
        <v>995</v>
      </c>
      <c r="H662" s="5"/>
      <c r="I662" s="5" t="s">
        <v>25</v>
      </c>
      <c r="J662" s="5"/>
      <c r="K662" s="6" t="s">
        <v>2073</v>
      </c>
      <c r="L662" s="7">
        <v>0.3</v>
      </c>
      <c r="M662" s="5" t="s">
        <v>1275</v>
      </c>
      <c r="N662" s="5" t="s">
        <v>997</v>
      </c>
      <c r="O662" s="5" t="s">
        <v>998</v>
      </c>
      <c r="P662" s="5"/>
      <c r="Q662" s="5"/>
      <c r="R662" s="10"/>
    </row>
    <row r="663" spans="1:18" ht="27" x14ac:dyDescent="0.3">
      <c r="A663" s="9">
        <v>3686</v>
      </c>
      <c r="B663" s="8" t="s">
        <v>2074</v>
      </c>
      <c r="C663" s="5" t="e">
        <v>#N/A</v>
      </c>
      <c r="D663" s="5" t="s">
        <v>2060</v>
      </c>
      <c r="E663" s="5" t="str">
        <f>LEFT(표1[[#This Row],[HS 6 digit]], 4)</f>
        <v>3301</v>
      </c>
      <c r="F663" s="5" t="s">
        <v>994</v>
      </c>
      <c r="G663" s="5" t="s">
        <v>995</v>
      </c>
      <c r="H663" s="5"/>
      <c r="I663" s="5" t="s">
        <v>25</v>
      </c>
      <c r="J663" s="5"/>
      <c r="K663" s="6" t="s">
        <v>2075</v>
      </c>
      <c r="L663" s="7">
        <v>0.3</v>
      </c>
      <c r="M663" s="5" t="s">
        <v>1275</v>
      </c>
      <c r="N663" s="5" t="s">
        <v>997</v>
      </c>
      <c r="O663" s="5" t="s">
        <v>998</v>
      </c>
      <c r="P663" s="5"/>
      <c r="Q663" s="5"/>
      <c r="R663" s="10"/>
    </row>
    <row r="664" spans="1:18" ht="27" x14ac:dyDescent="0.3">
      <c r="A664" s="9">
        <v>3687</v>
      </c>
      <c r="B664" s="8" t="s">
        <v>2076</v>
      </c>
      <c r="C664" s="5" t="e">
        <v>#N/A</v>
      </c>
      <c r="D664" s="5" t="s">
        <v>2060</v>
      </c>
      <c r="E664" s="5" t="str">
        <f>LEFT(표1[[#This Row],[HS 6 digit]], 4)</f>
        <v>3301</v>
      </c>
      <c r="F664" s="5" t="s">
        <v>994</v>
      </c>
      <c r="G664" s="5" t="s">
        <v>995</v>
      </c>
      <c r="H664" s="5"/>
      <c r="I664" s="5" t="s">
        <v>25</v>
      </c>
      <c r="J664" s="5"/>
      <c r="K664" s="6" t="s">
        <v>2077</v>
      </c>
      <c r="L664" s="7">
        <v>0.3</v>
      </c>
      <c r="M664" s="5" t="s">
        <v>1275</v>
      </c>
      <c r="N664" s="5" t="s">
        <v>997</v>
      </c>
      <c r="O664" s="5" t="s">
        <v>998</v>
      </c>
      <c r="P664" s="5"/>
      <c r="Q664" s="5"/>
      <c r="R664" s="10"/>
    </row>
    <row r="665" spans="1:18" ht="27" x14ac:dyDescent="0.3">
      <c r="A665" s="9">
        <v>3688</v>
      </c>
      <c r="B665" s="8" t="s">
        <v>2078</v>
      </c>
      <c r="C665" s="5" t="e">
        <v>#N/A</v>
      </c>
      <c r="D665" s="5" t="s">
        <v>2060</v>
      </c>
      <c r="E665" s="5" t="str">
        <f>LEFT(표1[[#This Row],[HS 6 digit]], 4)</f>
        <v>3301</v>
      </c>
      <c r="F665" s="5" t="s">
        <v>994</v>
      </c>
      <c r="G665" s="5" t="s">
        <v>995</v>
      </c>
      <c r="H665" s="5"/>
      <c r="I665" s="5" t="s">
        <v>25</v>
      </c>
      <c r="J665" s="5"/>
      <c r="K665" s="6" t="s">
        <v>2079</v>
      </c>
      <c r="L665" s="7">
        <v>0.3</v>
      </c>
      <c r="M665" s="5" t="s">
        <v>1275</v>
      </c>
      <c r="N665" s="5" t="s">
        <v>997</v>
      </c>
      <c r="O665" s="5" t="s">
        <v>998</v>
      </c>
      <c r="P665" s="5"/>
      <c r="Q665" s="5"/>
      <c r="R665" s="10"/>
    </row>
    <row r="666" spans="1:18" ht="27" x14ac:dyDescent="0.3">
      <c r="A666" s="9">
        <v>3689</v>
      </c>
      <c r="B666" s="8" t="s">
        <v>2080</v>
      </c>
      <c r="C666" s="5" t="e">
        <v>#N/A</v>
      </c>
      <c r="D666" s="5" t="s">
        <v>2060</v>
      </c>
      <c r="E666" s="5" t="str">
        <f>LEFT(표1[[#This Row],[HS 6 digit]], 4)</f>
        <v>3301</v>
      </c>
      <c r="F666" s="5" t="s">
        <v>994</v>
      </c>
      <c r="G666" s="5" t="s">
        <v>995</v>
      </c>
      <c r="H666" s="5"/>
      <c r="I666" s="5" t="s">
        <v>25</v>
      </c>
      <c r="J666" s="5"/>
      <c r="K666" s="6" t="s">
        <v>2081</v>
      </c>
      <c r="L666" s="7">
        <v>0.3</v>
      </c>
      <c r="M666" s="5" t="s">
        <v>1275</v>
      </c>
      <c r="N666" s="5" t="s">
        <v>997</v>
      </c>
      <c r="O666" s="5" t="s">
        <v>998</v>
      </c>
      <c r="P666" s="5"/>
      <c r="Q666" s="5"/>
      <c r="R666" s="10"/>
    </row>
    <row r="667" spans="1:18" ht="27" x14ac:dyDescent="0.3">
      <c r="A667" s="9">
        <v>3690</v>
      </c>
      <c r="B667" s="8" t="s">
        <v>2082</v>
      </c>
      <c r="C667" s="5" t="e">
        <v>#N/A</v>
      </c>
      <c r="D667" s="5" t="s">
        <v>2060</v>
      </c>
      <c r="E667" s="5" t="str">
        <f>LEFT(표1[[#This Row],[HS 6 digit]], 4)</f>
        <v>3301</v>
      </c>
      <c r="F667" s="5" t="s">
        <v>994</v>
      </c>
      <c r="G667" s="5" t="s">
        <v>995</v>
      </c>
      <c r="H667" s="5"/>
      <c r="I667" s="5" t="s">
        <v>25</v>
      </c>
      <c r="J667" s="5"/>
      <c r="K667" s="6" t="s">
        <v>2083</v>
      </c>
      <c r="L667" s="7">
        <v>0.3</v>
      </c>
      <c r="M667" s="5" t="s">
        <v>1275</v>
      </c>
      <c r="N667" s="5" t="s">
        <v>997</v>
      </c>
      <c r="O667" s="5" t="s">
        <v>998</v>
      </c>
      <c r="P667" s="5"/>
      <c r="Q667" s="5"/>
      <c r="R667" s="10"/>
    </row>
    <row r="668" spans="1:18" ht="67.5" x14ac:dyDescent="0.3">
      <c r="A668" s="9">
        <v>3691</v>
      </c>
      <c r="B668" s="8" t="s">
        <v>2084</v>
      </c>
      <c r="C668" s="5" t="e">
        <v>#N/A</v>
      </c>
      <c r="D668" s="5" t="s">
        <v>2060</v>
      </c>
      <c r="E668" s="5" t="str">
        <f>LEFT(표1[[#This Row],[HS 6 digit]], 4)</f>
        <v>3301</v>
      </c>
      <c r="F668" s="5" t="s">
        <v>994</v>
      </c>
      <c r="G668" s="5" t="s">
        <v>995</v>
      </c>
      <c r="H668" s="5"/>
      <c r="I668" s="5" t="s">
        <v>25</v>
      </c>
      <c r="J668" s="5"/>
      <c r="K668" s="6" t="s">
        <v>2085</v>
      </c>
      <c r="L668" s="7">
        <v>0.3</v>
      </c>
      <c r="M668" s="5" t="s">
        <v>1275</v>
      </c>
      <c r="N668" s="5" t="s">
        <v>997</v>
      </c>
      <c r="O668" s="5" t="s">
        <v>998</v>
      </c>
      <c r="P668" s="5"/>
      <c r="Q668" s="5"/>
      <c r="R668" s="10"/>
    </row>
    <row r="669" spans="1:18" ht="40.5" x14ac:dyDescent="0.3">
      <c r="A669" s="9">
        <v>3692</v>
      </c>
      <c r="B669" s="8" t="s">
        <v>2086</v>
      </c>
      <c r="C669" s="5" t="e">
        <v>#N/A</v>
      </c>
      <c r="D669" s="5" t="s">
        <v>2060</v>
      </c>
      <c r="E669" s="5" t="str">
        <f>LEFT(표1[[#This Row],[HS 6 digit]], 4)</f>
        <v>3301</v>
      </c>
      <c r="F669" s="5" t="s">
        <v>994</v>
      </c>
      <c r="G669" s="5" t="s">
        <v>995</v>
      </c>
      <c r="H669" s="5"/>
      <c r="I669" s="5" t="s">
        <v>25</v>
      </c>
      <c r="J669" s="5"/>
      <c r="K669" s="6" t="s">
        <v>2087</v>
      </c>
      <c r="L669" s="7">
        <v>0.3</v>
      </c>
      <c r="M669" s="5" t="s">
        <v>1275</v>
      </c>
      <c r="N669" s="5" t="s">
        <v>997</v>
      </c>
      <c r="O669" s="5" t="s">
        <v>998</v>
      </c>
      <c r="P669" s="5"/>
      <c r="Q669" s="5"/>
      <c r="R669" s="10"/>
    </row>
    <row r="670" spans="1:18" ht="27" x14ac:dyDescent="0.3">
      <c r="A670" s="9">
        <v>3693</v>
      </c>
      <c r="B670" s="8" t="s">
        <v>2088</v>
      </c>
      <c r="C670" s="5" t="e">
        <v>#N/A</v>
      </c>
      <c r="D670" s="5" t="s">
        <v>2060</v>
      </c>
      <c r="E670" s="5" t="str">
        <f>LEFT(표1[[#This Row],[HS 6 digit]], 4)</f>
        <v>3301</v>
      </c>
      <c r="F670" s="5" t="s">
        <v>994</v>
      </c>
      <c r="G670" s="5" t="s">
        <v>995</v>
      </c>
      <c r="H670" s="5"/>
      <c r="I670" s="5" t="s">
        <v>25</v>
      </c>
      <c r="J670" s="5"/>
      <c r="K670" s="6" t="s">
        <v>2089</v>
      </c>
      <c r="L670" s="7">
        <v>0.3</v>
      </c>
      <c r="M670" s="5" t="s">
        <v>1275</v>
      </c>
      <c r="N670" s="5" t="s">
        <v>997</v>
      </c>
      <c r="O670" s="5" t="s">
        <v>998</v>
      </c>
      <c r="P670" s="5"/>
      <c r="Q670" s="5"/>
      <c r="R670" s="10"/>
    </row>
    <row r="671" spans="1:18" ht="81" x14ac:dyDescent="0.3">
      <c r="A671" s="9">
        <v>3694</v>
      </c>
      <c r="B671" s="8" t="s">
        <v>2090</v>
      </c>
      <c r="C671" s="5" t="e">
        <v>#N/A</v>
      </c>
      <c r="D671" s="5" t="s">
        <v>2060</v>
      </c>
      <c r="E671" s="5" t="str">
        <f>LEFT(표1[[#This Row],[HS 6 digit]], 4)</f>
        <v>3301</v>
      </c>
      <c r="F671" s="5" t="s">
        <v>994</v>
      </c>
      <c r="G671" s="5" t="s">
        <v>995</v>
      </c>
      <c r="H671" s="5"/>
      <c r="I671" s="5" t="s">
        <v>25</v>
      </c>
      <c r="J671" s="5"/>
      <c r="K671" s="6" t="s">
        <v>2091</v>
      </c>
      <c r="L671" s="7">
        <v>0.3</v>
      </c>
      <c r="M671" s="5" t="s">
        <v>1275</v>
      </c>
      <c r="N671" s="5" t="s">
        <v>997</v>
      </c>
      <c r="O671" s="5" t="s">
        <v>998</v>
      </c>
      <c r="P671" s="5"/>
      <c r="Q671" s="5"/>
      <c r="R671" s="10"/>
    </row>
    <row r="672" spans="1:18" ht="81" x14ac:dyDescent="0.3">
      <c r="A672" s="9">
        <v>3695</v>
      </c>
      <c r="B672" s="8" t="s">
        <v>2092</v>
      </c>
      <c r="C672" s="5" t="e">
        <v>#N/A</v>
      </c>
      <c r="D672" s="5" t="s">
        <v>2060</v>
      </c>
      <c r="E672" s="5" t="str">
        <f>LEFT(표1[[#This Row],[HS 6 digit]], 4)</f>
        <v>3301</v>
      </c>
      <c r="F672" s="5" t="s">
        <v>994</v>
      </c>
      <c r="G672" s="5" t="s">
        <v>995</v>
      </c>
      <c r="H672" s="5" t="s">
        <v>994</v>
      </c>
      <c r="I672" s="5" t="s">
        <v>25</v>
      </c>
      <c r="J672" s="5" t="s">
        <v>2093</v>
      </c>
      <c r="K672" s="6" t="s">
        <v>2094</v>
      </c>
      <c r="L672" s="7">
        <v>0.3</v>
      </c>
      <c r="M672" s="5" t="s">
        <v>1275</v>
      </c>
      <c r="N672" s="5" t="s">
        <v>997</v>
      </c>
      <c r="O672" s="5" t="s">
        <v>998</v>
      </c>
      <c r="P672" s="5"/>
      <c r="Q672" s="5"/>
      <c r="R672" s="10"/>
    </row>
    <row r="673" spans="1:18" x14ac:dyDescent="0.3">
      <c r="A673" s="9">
        <v>3696</v>
      </c>
      <c r="B673" s="8" t="s">
        <v>2095</v>
      </c>
      <c r="C673" s="5" t="e">
        <v>#N/A</v>
      </c>
      <c r="D673" s="5" t="s">
        <v>2060</v>
      </c>
      <c r="E673" s="5" t="str">
        <f>LEFT(표1[[#This Row],[HS 6 digit]], 4)</f>
        <v>3301</v>
      </c>
      <c r="F673" s="5" t="s">
        <v>994</v>
      </c>
      <c r="G673" s="5" t="s">
        <v>995</v>
      </c>
      <c r="H673" s="5"/>
      <c r="I673" s="5" t="s">
        <v>25</v>
      </c>
      <c r="J673" s="5"/>
      <c r="K673" s="6" t="s">
        <v>1008</v>
      </c>
      <c r="L673" s="7">
        <v>0.3</v>
      </c>
      <c r="M673" s="5" t="s">
        <v>1275</v>
      </c>
      <c r="N673" s="5" t="s">
        <v>997</v>
      </c>
      <c r="O673" s="5" t="s">
        <v>998</v>
      </c>
      <c r="P673" s="5"/>
      <c r="Q673" s="5"/>
      <c r="R673" s="10"/>
    </row>
    <row r="674" spans="1:18" ht="81" x14ac:dyDescent="0.3">
      <c r="A674" s="9">
        <v>3697</v>
      </c>
      <c r="B674" s="8" t="s">
        <v>2096</v>
      </c>
      <c r="C674" s="5" t="e">
        <v>#N/A</v>
      </c>
      <c r="D674" s="5" t="s">
        <v>2060</v>
      </c>
      <c r="E674" s="5" t="str">
        <f>LEFT(표1[[#This Row],[HS 6 digit]], 4)</f>
        <v>3301</v>
      </c>
      <c r="F674" s="5" t="s">
        <v>994</v>
      </c>
      <c r="G674" s="5" t="s">
        <v>995</v>
      </c>
      <c r="H674" s="5"/>
      <c r="I674" s="5" t="s">
        <v>25</v>
      </c>
      <c r="J674" s="5"/>
      <c r="K674" s="6" t="s">
        <v>2094</v>
      </c>
      <c r="L674" s="7">
        <v>0.3</v>
      </c>
      <c r="M674" s="5" t="s">
        <v>1275</v>
      </c>
      <c r="N674" s="5" t="s">
        <v>997</v>
      </c>
      <c r="O674" s="5" t="s">
        <v>998</v>
      </c>
      <c r="P674" s="5"/>
      <c r="Q674" s="5"/>
      <c r="R674" s="10"/>
    </row>
    <row r="675" spans="1:18" x14ac:dyDescent="0.3">
      <c r="A675" s="9">
        <v>3698</v>
      </c>
      <c r="B675" s="8" t="s">
        <v>2097</v>
      </c>
      <c r="C675" s="5" t="e">
        <v>#N/A</v>
      </c>
      <c r="D675" s="5" t="s">
        <v>2060</v>
      </c>
      <c r="E675" s="5" t="str">
        <f>LEFT(표1[[#This Row],[HS 6 digit]], 4)</f>
        <v>3301</v>
      </c>
      <c r="F675" s="5" t="s">
        <v>994</v>
      </c>
      <c r="G675" s="5" t="s">
        <v>995</v>
      </c>
      <c r="H675" s="5"/>
      <c r="I675" s="5" t="s">
        <v>25</v>
      </c>
      <c r="J675" s="5"/>
      <c r="K675" s="6" t="s">
        <v>1008</v>
      </c>
      <c r="L675" s="7">
        <v>0.3</v>
      </c>
      <c r="M675" s="5" t="s">
        <v>1275</v>
      </c>
      <c r="N675" s="5" t="s">
        <v>997</v>
      </c>
      <c r="O675" s="5" t="s">
        <v>998</v>
      </c>
      <c r="P675" s="5"/>
      <c r="Q675" s="5"/>
      <c r="R675" s="10"/>
    </row>
    <row r="676" spans="1:18" ht="81" x14ac:dyDescent="0.3">
      <c r="A676" s="9">
        <v>3699</v>
      </c>
      <c r="B676" s="8" t="s">
        <v>2098</v>
      </c>
      <c r="C676" s="5" t="e">
        <v>#N/A</v>
      </c>
      <c r="D676" s="5" t="s">
        <v>2060</v>
      </c>
      <c r="E676" s="5" t="str">
        <f>LEFT(표1[[#This Row],[HS 6 digit]], 4)</f>
        <v>3301</v>
      </c>
      <c r="F676" s="5" t="s">
        <v>994</v>
      </c>
      <c r="G676" s="5" t="s">
        <v>995</v>
      </c>
      <c r="H676" s="5"/>
      <c r="I676" s="5" t="s">
        <v>25</v>
      </c>
      <c r="J676" s="5"/>
      <c r="K676" s="6" t="s">
        <v>2099</v>
      </c>
      <c r="L676" s="7">
        <v>0.3</v>
      </c>
      <c r="M676" s="5" t="s">
        <v>1275</v>
      </c>
      <c r="N676" s="5" t="s">
        <v>997</v>
      </c>
      <c r="O676" s="5" t="s">
        <v>998</v>
      </c>
      <c r="P676" s="5"/>
      <c r="Q676" s="5"/>
      <c r="R676" s="10"/>
    </row>
    <row r="677" spans="1:18" ht="81" x14ac:dyDescent="0.3">
      <c r="A677" s="9">
        <v>3700</v>
      </c>
      <c r="B677" s="8" t="s">
        <v>2100</v>
      </c>
      <c r="C677" s="5" t="e">
        <v>#N/A</v>
      </c>
      <c r="D677" s="5" t="s">
        <v>2060</v>
      </c>
      <c r="E677" s="5" t="str">
        <f>LEFT(표1[[#This Row],[HS 6 digit]], 4)</f>
        <v>3301</v>
      </c>
      <c r="F677" s="5" t="s">
        <v>994</v>
      </c>
      <c r="G677" s="5" t="s">
        <v>995</v>
      </c>
      <c r="H677" s="5"/>
      <c r="I677" s="5" t="s">
        <v>25</v>
      </c>
      <c r="J677" s="5"/>
      <c r="K677" s="6" t="s">
        <v>2094</v>
      </c>
      <c r="L677" s="7">
        <v>0.3</v>
      </c>
      <c r="M677" s="5" t="s">
        <v>1275</v>
      </c>
      <c r="N677" s="5" t="s">
        <v>997</v>
      </c>
      <c r="O677" s="5" t="s">
        <v>998</v>
      </c>
      <c r="P677" s="5"/>
      <c r="Q677" s="5"/>
      <c r="R677" s="10"/>
    </row>
    <row r="678" spans="1:18" x14ac:dyDescent="0.3">
      <c r="A678" s="9">
        <v>3701</v>
      </c>
      <c r="B678" s="8" t="s">
        <v>2101</v>
      </c>
      <c r="C678" s="5" t="e">
        <v>#N/A</v>
      </c>
      <c r="D678" s="5" t="s">
        <v>2060</v>
      </c>
      <c r="E678" s="5" t="str">
        <f>LEFT(표1[[#This Row],[HS 6 digit]], 4)</f>
        <v>3301</v>
      </c>
      <c r="F678" s="5" t="s">
        <v>994</v>
      </c>
      <c r="G678" s="5" t="s">
        <v>995</v>
      </c>
      <c r="H678" s="5"/>
      <c r="I678" s="5" t="s">
        <v>25</v>
      </c>
      <c r="J678" s="5"/>
      <c r="K678" s="6" t="s">
        <v>1008</v>
      </c>
      <c r="L678" s="7">
        <v>0.3</v>
      </c>
      <c r="M678" s="5" t="s">
        <v>1275</v>
      </c>
      <c r="N678" s="5" t="s">
        <v>997</v>
      </c>
      <c r="O678" s="5" t="s">
        <v>998</v>
      </c>
      <c r="P678" s="5"/>
      <c r="Q678" s="5"/>
      <c r="R678" s="10"/>
    </row>
    <row r="679" spans="1:18" x14ac:dyDescent="0.3">
      <c r="A679" s="9">
        <v>3702</v>
      </c>
      <c r="B679" s="8" t="s">
        <v>2102</v>
      </c>
      <c r="C679" s="5" t="e">
        <v>#N/A</v>
      </c>
      <c r="D679" s="5" t="s">
        <v>2060</v>
      </c>
      <c r="E679" s="5" t="str">
        <f>LEFT(표1[[#This Row],[HS 6 digit]], 4)</f>
        <v>3301</v>
      </c>
      <c r="F679" s="5" t="s">
        <v>994</v>
      </c>
      <c r="G679" s="5" t="s">
        <v>995</v>
      </c>
      <c r="H679" s="5"/>
      <c r="I679" s="5" t="s">
        <v>25</v>
      </c>
      <c r="J679" s="5"/>
      <c r="K679" s="6" t="s">
        <v>1008</v>
      </c>
      <c r="L679" s="7">
        <v>0.3</v>
      </c>
      <c r="M679" s="5" t="s">
        <v>1275</v>
      </c>
      <c r="N679" s="5" t="s">
        <v>997</v>
      </c>
      <c r="O679" s="5" t="s">
        <v>998</v>
      </c>
      <c r="P679" s="5"/>
      <c r="Q679" s="5"/>
      <c r="R679" s="10"/>
    </row>
    <row r="680" spans="1:18" ht="40.5" x14ac:dyDescent="0.3">
      <c r="A680" s="9">
        <v>3705</v>
      </c>
      <c r="B680" s="8" t="s">
        <v>2103</v>
      </c>
      <c r="C680" s="5" t="e">
        <v>#N/A</v>
      </c>
      <c r="D680" s="5" t="s">
        <v>2104</v>
      </c>
      <c r="E680" s="5" t="str">
        <f>LEFT(표1[[#This Row],[HS 6 digit]], 4)</f>
        <v>3302</v>
      </c>
      <c r="F680" s="5" t="s">
        <v>994</v>
      </c>
      <c r="G680" s="5" t="s">
        <v>995</v>
      </c>
      <c r="H680" s="5"/>
      <c r="I680" s="5" t="s">
        <v>2105</v>
      </c>
      <c r="J680" s="5"/>
      <c r="K680" s="6" t="s">
        <v>2106</v>
      </c>
      <c r="L680" s="7">
        <v>0.1</v>
      </c>
      <c r="M680" s="5" t="s">
        <v>1275</v>
      </c>
      <c r="N680" s="5" t="s">
        <v>1233</v>
      </c>
      <c r="O680" s="5" t="s">
        <v>998</v>
      </c>
      <c r="P680" s="5"/>
      <c r="Q680" s="5"/>
      <c r="R680" s="10"/>
    </row>
    <row r="681" spans="1:18" ht="27" x14ac:dyDescent="0.3">
      <c r="A681" s="9">
        <v>3706</v>
      </c>
      <c r="B681" s="8" t="s">
        <v>2107</v>
      </c>
      <c r="C681" s="5" t="e">
        <v>#N/A</v>
      </c>
      <c r="D681" s="5" t="s">
        <v>2104</v>
      </c>
      <c r="E681" s="5" t="str">
        <f>LEFT(표1[[#This Row],[HS 6 digit]], 4)</f>
        <v>3302</v>
      </c>
      <c r="F681" s="5" t="s">
        <v>994</v>
      </c>
      <c r="G681" s="5" t="s">
        <v>995</v>
      </c>
      <c r="H681" s="5"/>
      <c r="I681" s="5" t="s">
        <v>2105</v>
      </c>
      <c r="J681" s="5"/>
      <c r="K681" s="6" t="s">
        <v>2108</v>
      </c>
      <c r="L681" s="7">
        <v>0.1</v>
      </c>
      <c r="M681" s="5" t="s">
        <v>1275</v>
      </c>
      <c r="N681" s="5" t="s">
        <v>1233</v>
      </c>
      <c r="O681" s="5" t="s">
        <v>998</v>
      </c>
      <c r="P681" s="5"/>
      <c r="Q681" s="5"/>
      <c r="R681" s="10"/>
    </row>
    <row r="682" spans="1:18" x14ac:dyDescent="0.3">
      <c r="A682" s="9">
        <v>3707</v>
      </c>
      <c r="B682" s="8" t="s">
        <v>2109</v>
      </c>
      <c r="C682" s="5" t="e">
        <v>#N/A</v>
      </c>
      <c r="D682" s="5" t="s">
        <v>2104</v>
      </c>
      <c r="E682" s="5" t="str">
        <f>LEFT(표1[[#This Row],[HS 6 digit]], 4)</f>
        <v>3302</v>
      </c>
      <c r="F682" s="5" t="s">
        <v>994</v>
      </c>
      <c r="G682" s="5" t="s">
        <v>995</v>
      </c>
      <c r="H682" s="5"/>
      <c r="I682" s="5" t="s">
        <v>2105</v>
      </c>
      <c r="J682" s="5"/>
      <c r="K682" s="6" t="s">
        <v>1008</v>
      </c>
      <c r="L682" s="7">
        <v>0.1</v>
      </c>
      <c r="M682" s="5" t="s">
        <v>1275</v>
      </c>
      <c r="N682" s="5" t="s">
        <v>1233</v>
      </c>
      <c r="O682" s="5" t="s">
        <v>998</v>
      </c>
      <c r="P682" s="5"/>
      <c r="Q682" s="5"/>
      <c r="R682" s="10"/>
    </row>
    <row r="683" spans="1:18" ht="27" x14ac:dyDescent="0.3">
      <c r="A683" s="9">
        <v>3708</v>
      </c>
      <c r="B683" s="8" t="s">
        <v>2110</v>
      </c>
      <c r="C683" s="5" t="e">
        <v>#N/A</v>
      </c>
      <c r="D683" s="5" t="s">
        <v>2104</v>
      </c>
      <c r="E683" s="5" t="str">
        <f>LEFT(표1[[#This Row],[HS 6 digit]], 4)</f>
        <v>3302</v>
      </c>
      <c r="F683" s="5" t="s">
        <v>994</v>
      </c>
      <c r="G683" s="5" t="s">
        <v>995</v>
      </c>
      <c r="H683" s="5"/>
      <c r="I683" s="5" t="s">
        <v>2105</v>
      </c>
      <c r="J683" s="5"/>
      <c r="K683" s="6" t="s">
        <v>2111</v>
      </c>
      <c r="L683" s="7">
        <v>0.1</v>
      </c>
      <c r="M683" s="5" t="s">
        <v>1275</v>
      </c>
      <c r="N683" s="5" t="s">
        <v>1233</v>
      </c>
      <c r="O683" s="5" t="s">
        <v>998</v>
      </c>
      <c r="P683" s="5"/>
      <c r="Q683" s="5"/>
      <c r="R683" s="10"/>
    </row>
    <row r="684" spans="1:18" x14ac:dyDescent="0.3">
      <c r="A684" s="9">
        <v>3709</v>
      </c>
      <c r="B684" s="8" t="s">
        <v>2112</v>
      </c>
      <c r="C684" s="5" t="e">
        <v>#N/A</v>
      </c>
      <c r="D684" s="5" t="s">
        <v>2104</v>
      </c>
      <c r="E684" s="5" t="str">
        <f>LEFT(표1[[#This Row],[HS 6 digit]], 4)</f>
        <v>3302</v>
      </c>
      <c r="F684" s="5" t="s">
        <v>994</v>
      </c>
      <c r="G684" s="5" t="s">
        <v>995</v>
      </c>
      <c r="H684" s="5"/>
      <c r="I684" s="5" t="s">
        <v>2105</v>
      </c>
      <c r="J684" s="5"/>
      <c r="K684" s="6" t="s">
        <v>1083</v>
      </c>
      <c r="L684" s="7">
        <v>0.1</v>
      </c>
      <c r="M684" s="5" t="s">
        <v>1275</v>
      </c>
      <c r="N684" s="5" t="s">
        <v>1233</v>
      </c>
      <c r="O684" s="5" t="s">
        <v>998</v>
      </c>
      <c r="P684" s="5"/>
      <c r="Q684" s="5"/>
      <c r="R684" s="10"/>
    </row>
    <row r="685" spans="1:18" ht="27" x14ac:dyDescent="0.3">
      <c r="A685" s="9">
        <v>3710</v>
      </c>
      <c r="B685" s="8" t="s">
        <v>636</v>
      </c>
      <c r="C685" s="5" t="s">
        <v>636</v>
      </c>
      <c r="D685" s="5" t="s">
        <v>638</v>
      </c>
      <c r="E685" s="5" t="str">
        <f>LEFT(표1[[#This Row],[HS 6 digit]], 4)</f>
        <v>3303</v>
      </c>
      <c r="F685" s="5" t="s">
        <v>2113</v>
      </c>
      <c r="G685" s="5" t="s">
        <v>2114</v>
      </c>
      <c r="H685" s="5" t="s">
        <v>2113</v>
      </c>
      <c r="I685" s="5" t="s">
        <v>2115</v>
      </c>
      <c r="J685" s="5" t="s">
        <v>2116</v>
      </c>
      <c r="K685" s="6" t="s">
        <v>2117</v>
      </c>
      <c r="L685" s="7">
        <v>0.1</v>
      </c>
      <c r="M685" s="5" t="s">
        <v>1275</v>
      </c>
      <c r="N685" s="5" t="s">
        <v>34</v>
      </c>
      <c r="O685" s="5" t="s">
        <v>998</v>
      </c>
      <c r="P685" s="5"/>
      <c r="Q685" s="5"/>
      <c r="R685" s="10"/>
    </row>
    <row r="686" spans="1:18" ht="27" x14ac:dyDescent="0.3">
      <c r="A686" s="9">
        <v>3711</v>
      </c>
      <c r="B686" s="8" t="s">
        <v>641</v>
      </c>
      <c r="C686" s="5" t="s">
        <v>641</v>
      </c>
      <c r="D686" s="5" t="s">
        <v>638</v>
      </c>
      <c r="E686" s="5" t="str">
        <f>LEFT(표1[[#This Row],[HS 6 digit]], 4)</f>
        <v>3303</v>
      </c>
      <c r="F686" s="5" t="s">
        <v>2113</v>
      </c>
      <c r="G686" s="5" t="s">
        <v>2114</v>
      </c>
      <c r="H686" s="5" t="s">
        <v>2113</v>
      </c>
      <c r="I686" s="5" t="s">
        <v>2115</v>
      </c>
      <c r="J686" s="5" t="s">
        <v>2118</v>
      </c>
      <c r="K686" s="6" t="s">
        <v>2119</v>
      </c>
      <c r="L686" s="7">
        <v>0.1</v>
      </c>
      <c r="M686" s="5" t="s">
        <v>1275</v>
      </c>
      <c r="N686" s="5" t="s">
        <v>34</v>
      </c>
      <c r="O686" s="5" t="s">
        <v>998</v>
      </c>
      <c r="P686" s="5"/>
      <c r="Q686" s="5"/>
      <c r="R686" s="10"/>
    </row>
    <row r="687" spans="1:18" ht="27" x14ac:dyDescent="0.3">
      <c r="A687" s="9">
        <v>3712</v>
      </c>
      <c r="B687" s="8" t="s">
        <v>643</v>
      </c>
      <c r="C687" s="5" t="e">
        <v>#N/A</v>
      </c>
      <c r="D687" s="5" t="s">
        <v>638</v>
      </c>
      <c r="E687" s="5" t="str">
        <f>LEFT(표1[[#This Row],[HS 6 digit]], 4)</f>
        <v>3303</v>
      </c>
      <c r="F687" s="5" t="s">
        <v>2113</v>
      </c>
      <c r="G687" s="5" t="s">
        <v>2114</v>
      </c>
      <c r="H687" s="5"/>
      <c r="I687" s="5" t="s">
        <v>2115</v>
      </c>
      <c r="J687" s="5"/>
      <c r="K687" s="6" t="s">
        <v>2120</v>
      </c>
      <c r="L687" s="7">
        <v>0.1</v>
      </c>
      <c r="M687" s="5" t="s">
        <v>1275</v>
      </c>
      <c r="N687" s="5" t="s">
        <v>34</v>
      </c>
      <c r="O687" s="5" t="s">
        <v>998</v>
      </c>
      <c r="P687" s="5"/>
      <c r="Q687" s="5"/>
      <c r="R687" s="10"/>
    </row>
    <row r="688" spans="1:18" ht="121.5" x14ac:dyDescent="0.3">
      <c r="A688" s="9">
        <v>3713</v>
      </c>
      <c r="B688" s="8" t="s">
        <v>644</v>
      </c>
      <c r="C688" s="5" t="e">
        <v>#N/A</v>
      </c>
      <c r="D688" s="5" t="s">
        <v>638</v>
      </c>
      <c r="E688" s="5" t="str">
        <f>LEFT(표1[[#This Row],[HS 6 digit]], 4)</f>
        <v>3303</v>
      </c>
      <c r="F688" s="5" t="s">
        <v>2113</v>
      </c>
      <c r="G688" s="5" t="s">
        <v>2114</v>
      </c>
      <c r="H688" s="5"/>
      <c r="I688" s="5" t="s">
        <v>2115</v>
      </c>
      <c r="J688" s="5"/>
      <c r="K688" s="6" t="s">
        <v>2121</v>
      </c>
      <c r="L688" s="7">
        <v>0.1</v>
      </c>
      <c r="M688" s="5" t="s">
        <v>1275</v>
      </c>
      <c r="N688" s="5" t="s">
        <v>34</v>
      </c>
      <c r="O688" s="5" t="s">
        <v>998</v>
      </c>
      <c r="P688" s="5"/>
      <c r="Q688" s="5"/>
      <c r="R688" s="10"/>
    </row>
    <row r="689" spans="1:18" ht="40.5" x14ac:dyDescent="0.3">
      <c r="A689" s="9">
        <v>3714</v>
      </c>
      <c r="B689" s="8" t="s">
        <v>645</v>
      </c>
      <c r="C689" s="5" t="e">
        <v>#N/A</v>
      </c>
      <c r="D689" s="5" t="s">
        <v>638</v>
      </c>
      <c r="E689" s="5" t="str">
        <f>LEFT(표1[[#This Row],[HS 6 digit]], 4)</f>
        <v>3303</v>
      </c>
      <c r="F689" s="5" t="s">
        <v>2113</v>
      </c>
      <c r="G689" s="5" t="s">
        <v>2114</v>
      </c>
      <c r="H689" s="5"/>
      <c r="I689" s="5" t="s">
        <v>2115</v>
      </c>
      <c r="J689" s="5"/>
      <c r="K689" s="6" t="s">
        <v>2122</v>
      </c>
      <c r="L689" s="7">
        <v>0.1</v>
      </c>
      <c r="M689" s="5" t="s">
        <v>1275</v>
      </c>
      <c r="N689" s="5" t="s">
        <v>34</v>
      </c>
      <c r="O689" s="5" t="s">
        <v>998</v>
      </c>
      <c r="P689" s="5"/>
      <c r="Q689" s="5"/>
      <c r="R689" s="10"/>
    </row>
    <row r="690" spans="1:18" ht="81" x14ac:dyDescent="0.3">
      <c r="A690" s="9">
        <v>3715</v>
      </c>
      <c r="B690" s="8" t="s">
        <v>646</v>
      </c>
      <c r="C690" s="5" t="e">
        <v>#N/A</v>
      </c>
      <c r="D690" s="5" t="s">
        <v>638</v>
      </c>
      <c r="E690" s="5" t="str">
        <f>LEFT(표1[[#This Row],[HS 6 digit]], 4)</f>
        <v>3303</v>
      </c>
      <c r="F690" s="5" t="s">
        <v>2113</v>
      </c>
      <c r="G690" s="5" t="s">
        <v>2114</v>
      </c>
      <c r="H690" s="5"/>
      <c r="I690" s="5" t="s">
        <v>2115</v>
      </c>
      <c r="J690" s="5"/>
      <c r="K690" s="6" t="s">
        <v>2123</v>
      </c>
      <c r="L690" s="7">
        <v>0.1</v>
      </c>
      <c r="M690" s="5" t="s">
        <v>1275</v>
      </c>
      <c r="N690" s="5" t="s">
        <v>34</v>
      </c>
      <c r="O690" s="5" t="s">
        <v>998</v>
      </c>
      <c r="P690" s="5"/>
      <c r="Q690" s="5"/>
      <c r="R690" s="10"/>
    </row>
    <row r="691" spans="1:18" x14ac:dyDescent="0.3">
      <c r="A691" s="9">
        <v>3716</v>
      </c>
      <c r="B691" s="8" t="s">
        <v>647</v>
      </c>
      <c r="C691" s="5" t="e">
        <v>#N/A</v>
      </c>
      <c r="D691" s="5" t="s">
        <v>638</v>
      </c>
      <c r="E691" s="5" t="str">
        <f>LEFT(표1[[#This Row],[HS 6 digit]], 4)</f>
        <v>3303</v>
      </c>
      <c r="F691" s="5" t="s">
        <v>2113</v>
      </c>
      <c r="G691" s="5" t="s">
        <v>2114</v>
      </c>
      <c r="H691" s="5"/>
      <c r="I691" s="5" t="s">
        <v>2115</v>
      </c>
      <c r="J691" s="5"/>
      <c r="K691" s="6" t="s">
        <v>1083</v>
      </c>
      <c r="L691" s="7">
        <v>0.1</v>
      </c>
      <c r="M691" s="5" t="s">
        <v>1275</v>
      </c>
      <c r="N691" s="5" t="s">
        <v>34</v>
      </c>
      <c r="O691" s="5" t="s">
        <v>998</v>
      </c>
      <c r="P691" s="5"/>
      <c r="Q691" s="5"/>
      <c r="R691" s="10"/>
    </row>
    <row r="692" spans="1:18" ht="27" x14ac:dyDescent="0.3">
      <c r="A692" s="9">
        <v>3717</v>
      </c>
      <c r="B692" s="8" t="s">
        <v>648</v>
      </c>
      <c r="C692" s="5" t="e">
        <v>#N/A</v>
      </c>
      <c r="D692" s="5" t="s">
        <v>649</v>
      </c>
      <c r="E692" s="5" t="str">
        <f>LEFT(표1[[#This Row],[HS 6 digit]], 4)</f>
        <v>3304</v>
      </c>
      <c r="F692" s="5" t="s">
        <v>2113</v>
      </c>
      <c r="G692" s="5" t="s">
        <v>2114</v>
      </c>
      <c r="H692" s="5"/>
      <c r="I692" s="5" t="s">
        <v>2124</v>
      </c>
      <c r="J692" s="5"/>
      <c r="K692" s="5" t="s">
        <v>2125</v>
      </c>
      <c r="L692" s="7">
        <v>0.1</v>
      </c>
      <c r="M692" s="5" t="s">
        <v>1275</v>
      </c>
      <c r="N692" s="5" t="s">
        <v>1079</v>
      </c>
      <c r="O692" s="5" t="s">
        <v>998</v>
      </c>
      <c r="P692" s="5" t="s">
        <v>1080</v>
      </c>
      <c r="Q692" s="5"/>
      <c r="R692" s="10" t="s">
        <v>1081</v>
      </c>
    </row>
    <row r="693" spans="1:18" ht="27" x14ac:dyDescent="0.3">
      <c r="A693" s="9">
        <v>3718</v>
      </c>
      <c r="B693" s="8" t="s">
        <v>650</v>
      </c>
      <c r="C693" s="5" t="e">
        <v>#N/A</v>
      </c>
      <c r="D693" s="5" t="s">
        <v>651</v>
      </c>
      <c r="E693" s="5" t="str">
        <f>LEFT(표1[[#This Row],[HS 6 digit]], 4)</f>
        <v>3304</v>
      </c>
      <c r="F693" s="5" t="s">
        <v>2113</v>
      </c>
      <c r="G693" s="5" t="s">
        <v>2114</v>
      </c>
      <c r="H693" s="5"/>
      <c r="I693" s="5" t="s">
        <v>2126</v>
      </c>
      <c r="J693" s="5"/>
      <c r="K693" s="5" t="s">
        <v>2127</v>
      </c>
      <c r="L693" s="7">
        <v>0.1</v>
      </c>
      <c r="M693" s="5" t="s">
        <v>1275</v>
      </c>
      <c r="N693" s="5" t="s">
        <v>1079</v>
      </c>
      <c r="O693" s="5" t="s">
        <v>998</v>
      </c>
      <c r="P693" s="5" t="s">
        <v>1080</v>
      </c>
      <c r="Q693" s="5"/>
      <c r="R693" s="10" t="s">
        <v>1081</v>
      </c>
    </row>
    <row r="694" spans="1:18" ht="27" x14ac:dyDescent="0.3">
      <c r="A694" s="9">
        <v>3719</v>
      </c>
      <c r="B694" s="8" t="s">
        <v>652</v>
      </c>
      <c r="C694" s="5" t="e">
        <v>#N/A</v>
      </c>
      <c r="D694" s="5" t="s">
        <v>653</v>
      </c>
      <c r="E694" s="5" t="str">
        <f>LEFT(표1[[#This Row],[HS 6 digit]], 4)</f>
        <v>3304</v>
      </c>
      <c r="F694" s="5" t="s">
        <v>2113</v>
      </c>
      <c r="G694" s="5" t="s">
        <v>2114</v>
      </c>
      <c r="H694" s="5"/>
      <c r="I694" s="5" t="s">
        <v>2128</v>
      </c>
      <c r="J694" s="5"/>
      <c r="K694" s="5" t="s">
        <v>2129</v>
      </c>
      <c r="L694" s="7">
        <v>0.1</v>
      </c>
      <c r="M694" s="5" t="s">
        <v>1275</v>
      </c>
      <c r="N694" s="5" t="s">
        <v>1079</v>
      </c>
      <c r="O694" s="5" t="s">
        <v>998</v>
      </c>
      <c r="P694" s="5" t="s">
        <v>1080</v>
      </c>
      <c r="Q694" s="5"/>
      <c r="R694" s="10" t="s">
        <v>1081</v>
      </c>
    </row>
    <row r="695" spans="1:18" ht="27" x14ac:dyDescent="0.3">
      <c r="A695" s="9">
        <v>3720</v>
      </c>
      <c r="B695" s="8" t="s">
        <v>654</v>
      </c>
      <c r="C695" s="5" t="e">
        <v>#N/A</v>
      </c>
      <c r="D695" s="5" t="s">
        <v>655</v>
      </c>
      <c r="E695" s="5" t="str">
        <f>LEFT(표1[[#This Row],[HS 6 digit]], 4)</f>
        <v>3304</v>
      </c>
      <c r="F695" s="5" t="s">
        <v>2113</v>
      </c>
      <c r="G695" s="5" t="s">
        <v>2114</v>
      </c>
      <c r="H695" s="5" t="s">
        <v>2113</v>
      </c>
      <c r="I695" s="5" t="s">
        <v>2130</v>
      </c>
      <c r="J695" s="5" t="s">
        <v>2131</v>
      </c>
      <c r="K695" s="5" t="s">
        <v>2132</v>
      </c>
      <c r="L695" s="7">
        <v>0.1</v>
      </c>
      <c r="M695" s="5" t="s">
        <v>1275</v>
      </c>
      <c r="N695" s="5" t="s">
        <v>1079</v>
      </c>
      <c r="O695" s="5" t="s">
        <v>998</v>
      </c>
      <c r="P695" s="5" t="s">
        <v>1080</v>
      </c>
      <c r="Q695" s="5">
        <v>1</v>
      </c>
      <c r="R695" s="10" t="s">
        <v>1081</v>
      </c>
    </row>
    <row r="696" spans="1:18" ht="27" x14ac:dyDescent="0.3">
      <c r="A696" s="9">
        <v>3721</v>
      </c>
      <c r="B696" s="8" t="s">
        <v>656</v>
      </c>
      <c r="C696" s="5" t="e">
        <v>#N/A</v>
      </c>
      <c r="D696" s="5" t="s">
        <v>655</v>
      </c>
      <c r="E696" s="5" t="str">
        <f>LEFT(표1[[#This Row],[HS 6 digit]], 4)</f>
        <v>3304</v>
      </c>
      <c r="F696" s="5" t="s">
        <v>2113</v>
      </c>
      <c r="G696" s="5" t="s">
        <v>2114</v>
      </c>
      <c r="H696" s="5" t="s">
        <v>994</v>
      </c>
      <c r="I696" s="5" t="s">
        <v>2130</v>
      </c>
      <c r="J696" s="5" t="s">
        <v>2133</v>
      </c>
      <c r="K696" s="5" t="s">
        <v>2134</v>
      </c>
      <c r="L696" s="7">
        <v>0.1</v>
      </c>
      <c r="M696" s="5" t="s">
        <v>1275</v>
      </c>
      <c r="N696" s="5" t="s">
        <v>1079</v>
      </c>
      <c r="O696" s="5" t="s">
        <v>998</v>
      </c>
      <c r="P696" s="5" t="s">
        <v>1080</v>
      </c>
      <c r="Q696" s="5">
        <v>1</v>
      </c>
      <c r="R696" s="10" t="s">
        <v>1081</v>
      </c>
    </row>
    <row r="697" spans="1:18" ht="27" x14ac:dyDescent="0.3">
      <c r="A697" s="9">
        <v>3722</v>
      </c>
      <c r="B697" s="8" t="s">
        <v>657</v>
      </c>
      <c r="C697" s="5" t="e">
        <v>#N/A</v>
      </c>
      <c r="D697" s="5" t="s">
        <v>655</v>
      </c>
      <c r="E697" s="5" t="str">
        <f>LEFT(표1[[#This Row],[HS 6 digit]], 4)</f>
        <v>3304</v>
      </c>
      <c r="F697" s="5" t="s">
        <v>2113</v>
      </c>
      <c r="G697" s="5" t="s">
        <v>2114</v>
      </c>
      <c r="H697" s="5" t="s">
        <v>2113</v>
      </c>
      <c r="I697" s="5" t="s">
        <v>2130</v>
      </c>
      <c r="J697" s="5" t="s">
        <v>25</v>
      </c>
      <c r="K697" s="5" t="s">
        <v>1083</v>
      </c>
      <c r="L697" s="7">
        <v>0.1</v>
      </c>
      <c r="M697" s="5" t="s">
        <v>1275</v>
      </c>
      <c r="N697" s="5" t="s">
        <v>1079</v>
      </c>
      <c r="O697" s="5" t="s">
        <v>998</v>
      </c>
      <c r="P697" s="5" t="s">
        <v>1080</v>
      </c>
      <c r="Q697" s="5">
        <v>1</v>
      </c>
      <c r="R697" s="10" t="s">
        <v>1081</v>
      </c>
    </row>
    <row r="698" spans="1:18" ht="27" x14ac:dyDescent="0.3">
      <c r="A698" s="9">
        <v>3723</v>
      </c>
      <c r="B698" s="8" t="s">
        <v>658</v>
      </c>
      <c r="C698" s="5" t="e">
        <v>#N/A</v>
      </c>
      <c r="D698" s="5" t="s">
        <v>659</v>
      </c>
      <c r="E698" s="5" t="str">
        <f>LEFT(표1[[#This Row],[HS 6 digit]], 4)</f>
        <v>3304</v>
      </c>
      <c r="F698" s="5" t="s">
        <v>2113</v>
      </c>
      <c r="G698" s="5" t="s">
        <v>2114</v>
      </c>
      <c r="H698" s="5" t="s">
        <v>2113</v>
      </c>
      <c r="I698" s="5" t="s">
        <v>25</v>
      </c>
      <c r="J698" s="5" t="s">
        <v>2135</v>
      </c>
      <c r="K698" s="5" t="s">
        <v>2136</v>
      </c>
      <c r="L698" s="7">
        <v>0.1</v>
      </c>
      <c r="M698" s="5" t="s">
        <v>1275</v>
      </c>
      <c r="N698" s="5" t="s">
        <v>1079</v>
      </c>
      <c r="O698" s="5" t="s">
        <v>998</v>
      </c>
      <c r="P698" s="5" t="s">
        <v>1080</v>
      </c>
      <c r="Q698" s="5">
        <v>1</v>
      </c>
      <c r="R698" s="10" t="s">
        <v>1081</v>
      </c>
    </row>
    <row r="699" spans="1:18" ht="27" x14ac:dyDescent="0.3">
      <c r="A699" s="9">
        <v>3724</v>
      </c>
      <c r="B699" s="8" t="s">
        <v>660</v>
      </c>
      <c r="C699" s="5" t="e">
        <v>#N/A</v>
      </c>
      <c r="D699" s="5" t="s">
        <v>659</v>
      </c>
      <c r="E699" s="5" t="str">
        <f>LEFT(표1[[#This Row],[HS 6 digit]], 4)</f>
        <v>3304</v>
      </c>
      <c r="F699" s="5" t="s">
        <v>2113</v>
      </c>
      <c r="G699" s="5" t="s">
        <v>2114</v>
      </c>
      <c r="H699" s="5" t="s">
        <v>2113</v>
      </c>
      <c r="I699" s="5" t="s">
        <v>25</v>
      </c>
      <c r="J699" s="5" t="s">
        <v>2137</v>
      </c>
      <c r="K699" s="5" t="s">
        <v>2138</v>
      </c>
      <c r="L699" s="7">
        <v>0.1</v>
      </c>
      <c r="M699" s="5" t="s">
        <v>1275</v>
      </c>
      <c r="N699" s="5" t="s">
        <v>1079</v>
      </c>
      <c r="O699" s="5" t="s">
        <v>998</v>
      </c>
      <c r="P699" s="5" t="s">
        <v>1080</v>
      </c>
      <c r="Q699" s="5">
        <v>1</v>
      </c>
      <c r="R699" s="10" t="s">
        <v>1081</v>
      </c>
    </row>
    <row r="700" spans="1:18" ht="27" x14ac:dyDescent="0.3">
      <c r="A700" s="9">
        <v>3725</v>
      </c>
      <c r="B700" s="8" t="s">
        <v>661</v>
      </c>
      <c r="C700" s="5" t="e">
        <v>#N/A</v>
      </c>
      <c r="D700" s="5" t="s">
        <v>659</v>
      </c>
      <c r="E700" s="5" t="str">
        <f>LEFT(표1[[#This Row],[HS 6 digit]], 4)</f>
        <v>3304</v>
      </c>
      <c r="F700" s="5" t="s">
        <v>2113</v>
      </c>
      <c r="G700" s="5" t="s">
        <v>2114</v>
      </c>
      <c r="H700" s="5" t="s">
        <v>2113</v>
      </c>
      <c r="I700" s="5" t="s">
        <v>25</v>
      </c>
      <c r="J700" s="5" t="s">
        <v>2139</v>
      </c>
      <c r="K700" s="5" t="s">
        <v>2140</v>
      </c>
      <c r="L700" s="7">
        <v>0.1</v>
      </c>
      <c r="M700" s="5" t="s">
        <v>1275</v>
      </c>
      <c r="N700" s="5" t="s">
        <v>1079</v>
      </c>
      <c r="O700" s="5" t="s">
        <v>998</v>
      </c>
      <c r="P700" s="5" t="s">
        <v>1080</v>
      </c>
      <c r="Q700" s="5">
        <v>1</v>
      </c>
      <c r="R700" s="10" t="s">
        <v>1081</v>
      </c>
    </row>
    <row r="701" spans="1:18" ht="27" x14ac:dyDescent="0.3">
      <c r="A701" s="9">
        <v>3726</v>
      </c>
      <c r="B701" s="8" t="s">
        <v>662</v>
      </c>
      <c r="C701" s="5" t="e">
        <v>#N/A</v>
      </c>
      <c r="D701" s="5" t="s">
        <v>659</v>
      </c>
      <c r="E701" s="5" t="str">
        <f>LEFT(표1[[#This Row],[HS 6 digit]], 4)</f>
        <v>3304</v>
      </c>
      <c r="F701" s="5" t="s">
        <v>2113</v>
      </c>
      <c r="G701" s="5" t="s">
        <v>2114</v>
      </c>
      <c r="H701" s="5"/>
      <c r="I701" s="5" t="s">
        <v>25</v>
      </c>
      <c r="J701" s="5"/>
      <c r="K701" s="5" t="s">
        <v>2141</v>
      </c>
      <c r="L701" s="7">
        <v>0.1</v>
      </c>
      <c r="M701" s="5"/>
      <c r="N701" s="5" t="s">
        <v>1079</v>
      </c>
      <c r="O701" s="5" t="s">
        <v>998</v>
      </c>
      <c r="P701" s="5" t="s">
        <v>1080</v>
      </c>
      <c r="Q701" s="5">
        <v>1</v>
      </c>
      <c r="R701" s="10" t="s">
        <v>1081</v>
      </c>
    </row>
    <row r="702" spans="1:18" ht="27" x14ac:dyDescent="0.3">
      <c r="A702" s="9">
        <v>3727</v>
      </c>
      <c r="B702" s="8" t="s">
        <v>663</v>
      </c>
      <c r="C702" s="5" t="e">
        <v>#N/A</v>
      </c>
      <c r="D702" s="5" t="s">
        <v>659</v>
      </c>
      <c r="E702" s="5" t="str">
        <f>LEFT(표1[[#This Row],[HS 6 digit]], 4)</f>
        <v>3304</v>
      </c>
      <c r="F702" s="5" t="s">
        <v>2113</v>
      </c>
      <c r="G702" s="5" t="s">
        <v>2114</v>
      </c>
      <c r="H702" s="5"/>
      <c r="I702" s="5" t="s">
        <v>25</v>
      </c>
      <c r="J702" s="5"/>
      <c r="K702" s="5" t="s">
        <v>2142</v>
      </c>
      <c r="L702" s="7">
        <v>0.1</v>
      </c>
      <c r="M702" s="5" t="s">
        <v>1275</v>
      </c>
      <c r="N702" s="5" t="s">
        <v>1079</v>
      </c>
      <c r="O702" s="5" t="s">
        <v>998</v>
      </c>
      <c r="P702" s="5" t="s">
        <v>1080</v>
      </c>
      <c r="Q702" s="5">
        <v>1</v>
      </c>
      <c r="R702" s="10" t="s">
        <v>1081</v>
      </c>
    </row>
    <row r="703" spans="1:18" ht="27" x14ac:dyDescent="0.3">
      <c r="A703" s="9">
        <v>3728</v>
      </c>
      <c r="B703" s="8" t="s">
        <v>664</v>
      </c>
      <c r="C703" s="5" t="e">
        <v>#N/A</v>
      </c>
      <c r="D703" s="5" t="s">
        <v>659</v>
      </c>
      <c r="E703" s="5" t="str">
        <f>LEFT(표1[[#This Row],[HS 6 digit]], 4)</f>
        <v>3304</v>
      </c>
      <c r="F703" s="5" t="s">
        <v>2113</v>
      </c>
      <c r="G703" s="5" t="s">
        <v>2114</v>
      </c>
      <c r="H703" s="5" t="s">
        <v>2113</v>
      </c>
      <c r="I703" s="5" t="s">
        <v>25</v>
      </c>
      <c r="J703" s="5" t="s">
        <v>25</v>
      </c>
      <c r="K703" s="5" t="s">
        <v>1083</v>
      </c>
      <c r="L703" s="7">
        <v>0.1</v>
      </c>
      <c r="M703" s="5" t="s">
        <v>1275</v>
      </c>
      <c r="N703" s="5" t="s">
        <v>1079</v>
      </c>
      <c r="O703" s="5" t="s">
        <v>998</v>
      </c>
      <c r="P703" s="5" t="s">
        <v>1080</v>
      </c>
      <c r="Q703" s="5">
        <v>1</v>
      </c>
      <c r="R703" s="10" t="s">
        <v>1081</v>
      </c>
    </row>
    <row r="704" spans="1:18" ht="27" x14ac:dyDescent="0.3">
      <c r="A704" s="9">
        <v>3729</v>
      </c>
      <c r="B704" s="8" t="s">
        <v>665</v>
      </c>
      <c r="C704" s="5" t="e">
        <v>#N/A</v>
      </c>
      <c r="D704" s="5" t="s">
        <v>666</v>
      </c>
      <c r="E704" s="5" t="str">
        <f>LEFT(표1[[#This Row],[HS 6 digit]], 4)</f>
        <v>3305</v>
      </c>
      <c r="F704" s="5" t="s">
        <v>2113</v>
      </c>
      <c r="G704" s="5" t="s">
        <v>2114</v>
      </c>
      <c r="H704" s="5"/>
      <c r="I704" s="5" t="s">
        <v>667</v>
      </c>
      <c r="J704" s="5"/>
      <c r="K704" s="5" t="s">
        <v>2143</v>
      </c>
      <c r="L704" s="7">
        <v>0.1</v>
      </c>
      <c r="M704" s="5" t="s">
        <v>1275</v>
      </c>
      <c r="N704" s="5" t="s">
        <v>1079</v>
      </c>
      <c r="O704" s="5" t="s">
        <v>998</v>
      </c>
      <c r="P704" s="5" t="s">
        <v>1080</v>
      </c>
      <c r="Q704" s="5"/>
      <c r="R704" s="10" t="s">
        <v>1081</v>
      </c>
    </row>
    <row r="705" spans="1:18" ht="27" x14ac:dyDescent="0.3">
      <c r="A705" s="9">
        <v>3730</v>
      </c>
      <c r="B705" s="8" t="s">
        <v>668</v>
      </c>
      <c r="C705" s="5" t="e">
        <v>#N/A</v>
      </c>
      <c r="D705" s="5" t="s">
        <v>666</v>
      </c>
      <c r="E705" s="5" t="str">
        <f>LEFT(표1[[#This Row],[HS 6 digit]], 4)</f>
        <v>3305</v>
      </c>
      <c r="F705" s="5" t="s">
        <v>2113</v>
      </c>
      <c r="G705" s="5" t="s">
        <v>2114</v>
      </c>
      <c r="H705" s="5"/>
      <c r="I705" s="5" t="s">
        <v>667</v>
      </c>
      <c r="J705" s="5"/>
      <c r="K705" s="5" t="s">
        <v>1083</v>
      </c>
      <c r="L705" s="7">
        <v>0.1</v>
      </c>
      <c r="M705" s="5" t="s">
        <v>1275</v>
      </c>
      <c r="N705" s="5" t="s">
        <v>1079</v>
      </c>
      <c r="O705" s="5" t="s">
        <v>998</v>
      </c>
      <c r="P705" s="5" t="s">
        <v>1080</v>
      </c>
      <c r="Q705" s="5"/>
      <c r="R705" s="10" t="s">
        <v>1081</v>
      </c>
    </row>
    <row r="706" spans="1:18" ht="27" x14ac:dyDescent="0.3">
      <c r="A706" s="9">
        <v>3731</v>
      </c>
      <c r="B706" s="8" t="s">
        <v>669</v>
      </c>
      <c r="C706" s="5" t="e">
        <v>#N/A</v>
      </c>
      <c r="D706" s="5" t="s">
        <v>670</v>
      </c>
      <c r="E706" s="5" t="str">
        <f>LEFT(표1[[#This Row],[HS 6 digit]], 4)</f>
        <v>3305</v>
      </c>
      <c r="F706" s="5" t="s">
        <v>2113</v>
      </c>
      <c r="G706" s="5" t="s">
        <v>2114</v>
      </c>
      <c r="H706" s="5" t="s">
        <v>2113</v>
      </c>
      <c r="I706" s="5" t="s">
        <v>2144</v>
      </c>
      <c r="J706" s="5" t="s">
        <v>2145</v>
      </c>
      <c r="K706" s="5" t="s">
        <v>2146</v>
      </c>
      <c r="L706" s="7">
        <v>0.1</v>
      </c>
      <c r="M706" s="5"/>
      <c r="N706" s="5" t="s">
        <v>1079</v>
      </c>
      <c r="O706" s="5" t="s">
        <v>998</v>
      </c>
      <c r="P706" s="5" t="s">
        <v>1080</v>
      </c>
      <c r="Q706" s="5"/>
      <c r="R706" s="10" t="s">
        <v>1081</v>
      </c>
    </row>
    <row r="707" spans="1:18" ht="27" x14ac:dyDescent="0.3">
      <c r="A707" s="9">
        <v>3732</v>
      </c>
      <c r="B707" s="8" t="s">
        <v>671</v>
      </c>
      <c r="C707" s="5" t="e">
        <v>#N/A</v>
      </c>
      <c r="D707" s="5" t="s">
        <v>672</v>
      </c>
      <c r="E707" s="5" t="str">
        <f>LEFT(표1[[#This Row],[HS 6 digit]], 4)</f>
        <v>3305</v>
      </c>
      <c r="F707" s="5" t="s">
        <v>2113</v>
      </c>
      <c r="G707" s="5" t="s">
        <v>2114</v>
      </c>
      <c r="H707" s="5" t="s">
        <v>2113</v>
      </c>
      <c r="I707" s="5" t="s">
        <v>2147</v>
      </c>
      <c r="J707" s="5" t="s">
        <v>2148</v>
      </c>
      <c r="K707" s="5" t="s">
        <v>2149</v>
      </c>
      <c r="L707" s="7">
        <v>0.1</v>
      </c>
      <c r="M707" s="5"/>
      <c r="N707" s="5" t="s">
        <v>1079</v>
      </c>
      <c r="O707" s="5" t="s">
        <v>998</v>
      </c>
      <c r="P707" s="5" t="s">
        <v>1080</v>
      </c>
      <c r="Q707" s="5"/>
      <c r="R707" s="10" t="s">
        <v>1081</v>
      </c>
    </row>
    <row r="708" spans="1:18" ht="27" x14ac:dyDescent="0.3">
      <c r="A708" s="9">
        <v>3733</v>
      </c>
      <c r="B708" s="8" t="s">
        <v>673</v>
      </c>
      <c r="C708" s="5" t="e">
        <v>#N/A</v>
      </c>
      <c r="D708" s="5" t="s">
        <v>674</v>
      </c>
      <c r="E708" s="5" t="str">
        <f>LEFT(표1[[#This Row],[HS 6 digit]], 4)</f>
        <v>3305</v>
      </c>
      <c r="F708" s="5" t="s">
        <v>2113</v>
      </c>
      <c r="G708" s="5" t="s">
        <v>2114</v>
      </c>
      <c r="H708" s="5"/>
      <c r="I708" s="5" t="s">
        <v>25</v>
      </c>
      <c r="J708" s="5"/>
      <c r="K708" s="5" t="s">
        <v>2150</v>
      </c>
      <c r="L708" s="7">
        <v>0.1</v>
      </c>
      <c r="M708" s="5" t="s">
        <v>1275</v>
      </c>
      <c r="N708" s="5" t="s">
        <v>1079</v>
      </c>
      <c r="O708" s="5" t="s">
        <v>998</v>
      </c>
      <c r="P708" s="5" t="s">
        <v>1080</v>
      </c>
      <c r="Q708" s="5"/>
      <c r="R708" s="10" t="s">
        <v>1081</v>
      </c>
    </row>
    <row r="709" spans="1:18" ht="27" x14ac:dyDescent="0.3">
      <c r="A709" s="9">
        <v>3734</v>
      </c>
      <c r="B709" s="8" t="s">
        <v>675</v>
      </c>
      <c r="C709" s="5" t="e">
        <v>#N/A</v>
      </c>
      <c r="D709" s="5" t="s">
        <v>674</v>
      </c>
      <c r="E709" s="5" t="str">
        <f>LEFT(표1[[#This Row],[HS 6 digit]], 4)</f>
        <v>3305</v>
      </c>
      <c r="F709" s="5" t="s">
        <v>2113</v>
      </c>
      <c r="G709" s="5" t="s">
        <v>2114</v>
      </c>
      <c r="H709" s="5"/>
      <c r="I709" s="5" t="s">
        <v>25</v>
      </c>
      <c r="J709" s="5"/>
      <c r="K709" s="5" t="s">
        <v>1008</v>
      </c>
      <c r="L709" s="7">
        <v>0.1</v>
      </c>
      <c r="M709" s="5" t="s">
        <v>1275</v>
      </c>
      <c r="N709" s="5" t="s">
        <v>1079</v>
      </c>
      <c r="O709" s="5" t="s">
        <v>998</v>
      </c>
      <c r="P709" s="5" t="s">
        <v>1080</v>
      </c>
      <c r="Q709" s="5"/>
      <c r="R709" s="10" t="s">
        <v>1081</v>
      </c>
    </row>
    <row r="710" spans="1:18" ht="27" x14ac:dyDescent="0.3">
      <c r="A710" s="9">
        <v>3735</v>
      </c>
      <c r="B710" s="8" t="s">
        <v>676</v>
      </c>
      <c r="C710" s="5" t="e">
        <v>#N/A</v>
      </c>
      <c r="D710" s="5" t="s">
        <v>674</v>
      </c>
      <c r="E710" s="5" t="str">
        <f>LEFT(표1[[#This Row],[HS 6 digit]], 4)</f>
        <v>3305</v>
      </c>
      <c r="F710" s="5" t="s">
        <v>2113</v>
      </c>
      <c r="G710" s="5" t="s">
        <v>2114</v>
      </c>
      <c r="H710" s="5" t="s">
        <v>2113</v>
      </c>
      <c r="I710" s="5" t="s">
        <v>25</v>
      </c>
      <c r="J710" s="5" t="s">
        <v>2151</v>
      </c>
      <c r="K710" s="5" t="s">
        <v>2152</v>
      </c>
      <c r="L710" s="7">
        <v>0.1</v>
      </c>
      <c r="M710" s="5" t="s">
        <v>1275</v>
      </c>
      <c r="N710" s="5" t="s">
        <v>1079</v>
      </c>
      <c r="O710" s="5" t="s">
        <v>998</v>
      </c>
      <c r="P710" s="5" t="s">
        <v>1080</v>
      </c>
      <c r="Q710" s="5"/>
      <c r="R710" s="10" t="s">
        <v>1081</v>
      </c>
    </row>
    <row r="711" spans="1:18" ht="27" x14ac:dyDescent="0.3">
      <c r="A711" s="9">
        <v>3736</v>
      </c>
      <c r="B711" s="8" t="s">
        <v>677</v>
      </c>
      <c r="C711" s="5" t="e">
        <v>#N/A</v>
      </c>
      <c r="D711" s="5" t="s">
        <v>674</v>
      </c>
      <c r="E711" s="5" t="str">
        <f>LEFT(표1[[#This Row],[HS 6 digit]], 4)</f>
        <v>3305</v>
      </c>
      <c r="F711" s="5" t="s">
        <v>2113</v>
      </c>
      <c r="G711" s="5" t="s">
        <v>2114</v>
      </c>
      <c r="H711" s="5"/>
      <c r="I711" s="5" t="s">
        <v>25</v>
      </c>
      <c r="J711" s="5"/>
      <c r="K711" s="5" t="s">
        <v>2153</v>
      </c>
      <c r="L711" s="7">
        <v>0.1</v>
      </c>
      <c r="M711" s="5" t="s">
        <v>1275</v>
      </c>
      <c r="N711" s="5" t="s">
        <v>1079</v>
      </c>
      <c r="O711" s="5" t="s">
        <v>998</v>
      </c>
      <c r="P711" s="5" t="s">
        <v>1080</v>
      </c>
      <c r="Q711" s="5"/>
      <c r="R711" s="10" t="s">
        <v>1081</v>
      </c>
    </row>
    <row r="712" spans="1:18" ht="27" x14ac:dyDescent="0.3">
      <c r="A712" s="9">
        <v>3737</v>
      </c>
      <c r="B712" s="8" t="s">
        <v>678</v>
      </c>
      <c r="C712" s="5" t="e">
        <v>#N/A</v>
      </c>
      <c r="D712" s="5" t="s">
        <v>674</v>
      </c>
      <c r="E712" s="5" t="str">
        <f>LEFT(표1[[#This Row],[HS 6 digit]], 4)</f>
        <v>3305</v>
      </c>
      <c r="F712" s="5" t="s">
        <v>2113</v>
      </c>
      <c r="G712" s="5" t="s">
        <v>2114</v>
      </c>
      <c r="H712" s="5"/>
      <c r="I712" s="5" t="s">
        <v>25</v>
      </c>
      <c r="J712" s="5"/>
      <c r="K712" s="5" t="s">
        <v>2154</v>
      </c>
      <c r="L712" s="7">
        <v>0.1</v>
      </c>
      <c r="M712" s="5"/>
      <c r="N712" s="5" t="s">
        <v>1079</v>
      </c>
      <c r="O712" s="5" t="s">
        <v>998</v>
      </c>
      <c r="P712" s="5" t="s">
        <v>1080</v>
      </c>
      <c r="Q712" s="5"/>
      <c r="R712" s="10" t="s">
        <v>1081</v>
      </c>
    </row>
    <row r="713" spans="1:18" ht="27" x14ac:dyDescent="0.3">
      <c r="A713" s="9">
        <v>3738</v>
      </c>
      <c r="B713" s="8" t="s">
        <v>679</v>
      </c>
      <c r="C713" s="5" t="e">
        <v>#N/A</v>
      </c>
      <c r="D713" s="5" t="s">
        <v>674</v>
      </c>
      <c r="E713" s="5" t="str">
        <f>LEFT(표1[[#This Row],[HS 6 digit]], 4)</f>
        <v>3305</v>
      </c>
      <c r="F713" s="5" t="s">
        <v>2113</v>
      </c>
      <c r="G713" s="5" t="s">
        <v>2114</v>
      </c>
      <c r="H713" s="5"/>
      <c r="I713" s="5" t="s">
        <v>25</v>
      </c>
      <c r="J713" s="5"/>
      <c r="K713" s="5" t="s">
        <v>2155</v>
      </c>
      <c r="L713" s="7">
        <v>0.1</v>
      </c>
      <c r="M713" s="5"/>
      <c r="N713" s="5" t="s">
        <v>1079</v>
      </c>
      <c r="O713" s="5" t="s">
        <v>998</v>
      </c>
      <c r="P713" s="5" t="s">
        <v>1080</v>
      </c>
      <c r="Q713" s="5"/>
      <c r="R713" s="10" t="s">
        <v>1081</v>
      </c>
    </row>
    <row r="714" spans="1:18" ht="27" x14ac:dyDescent="0.3">
      <c r="A714" s="9">
        <v>3739</v>
      </c>
      <c r="B714" s="8" t="s">
        <v>680</v>
      </c>
      <c r="C714" s="5" t="e">
        <v>#N/A</v>
      </c>
      <c r="D714" s="5" t="s">
        <v>674</v>
      </c>
      <c r="E714" s="5" t="str">
        <f>LEFT(표1[[#This Row],[HS 6 digit]], 4)</f>
        <v>3305</v>
      </c>
      <c r="F714" s="5" t="s">
        <v>2113</v>
      </c>
      <c r="G714" s="5" t="s">
        <v>2114</v>
      </c>
      <c r="H714" s="5" t="s">
        <v>2113</v>
      </c>
      <c r="I714" s="5" t="s">
        <v>25</v>
      </c>
      <c r="J714" s="5" t="s">
        <v>25</v>
      </c>
      <c r="K714" s="5" t="s">
        <v>1083</v>
      </c>
      <c r="L714" s="7">
        <v>0.1</v>
      </c>
      <c r="M714" s="5" t="s">
        <v>1275</v>
      </c>
      <c r="N714" s="5" t="s">
        <v>1079</v>
      </c>
      <c r="O714" s="5" t="s">
        <v>998</v>
      </c>
      <c r="P714" s="5" t="s">
        <v>1080</v>
      </c>
      <c r="Q714" s="5"/>
      <c r="R714" s="10" t="s">
        <v>1081</v>
      </c>
    </row>
    <row r="715" spans="1:18" ht="27" x14ac:dyDescent="0.3">
      <c r="A715" s="9">
        <v>3740</v>
      </c>
      <c r="B715" s="8" t="s">
        <v>681</v>
      </c>
      <c r="C715" s="5" t="e">
        <v>#N/A</v>
      </c>
      <c r="D715" s="5" t="s">
        <v>682</v>
      </c>
      <c r="E715" s="5" t="str">
        <f>LEFT(표1[[#This Row],[HS 6 digit]], 4)</f>
        <v>3306</v>
      </c>
      <c r="F715" s="5" t="s">
        <v>994</v>
      </c>
      <c r="G715" s="5" t="s">
        <v>2016</v>
      </c>
      <c r="H715" s="5"/>
      <c r="I715" s="5" t="s">
        <v>683</v>
      </c>
      <c r="J715" s="5"/>
      <c r="K715" s="5" t="s">
        <v>2156</v>
      </c>
      <c r="L715" s="7">
        <v>0.1</v>
      </c>
      <c r="M715" s="5" t="s">
        <v>1275</v>
      </c>
      <c r="N715" s="5" t="s">
        <v>1079</v>
      </c>
      <c r="O715" s="5" t="s">
        <v>998</v>
      </c>
      <c r="P715" s="5" t="s">
        <v>1080</v>
      </c>
      <c r="Q715" s="5"/>
      <c r="R715" s="10" t="s">
        <v>1081</v>
      </c>
    </row>
    <row r="716" spans="1:18" ht="27" x14ac:dyDescent="0.3">
      <c r="A716" s="9">
        <v>3741</v>
      </c>
      <c r="B716" s="8" t="s">
        <v>684</v>
      </c>
      <c r="C716" s="5" t="e">
        <v>#N/A</v>
      </c>
      <c r="D716" s="5" t="s">
        <v>682</v>
      </c>
      <c r="E716" s="5" t="str">
        <f>LEFT(표1[[#This Row],[HS 6 digit]], 4)</f>
        <v>3306</v>
      </c>
      <c r="F716" s="5" t="s">
        <v>994</v>
      </c>
      <c r="G716" s="5" t="s">
        <v>2016</v>
      </c>
      <c r="H716" s="5"/>
      <c r="I716" s="5" t="s">
        <v>683</v>
      </c>
      <c r="J716" s="5"/>
      <c r="K716" s="5" t="s">
        <v>2157</v>
      </c>
      <c r="L716" s="7">
        <v>0.1</v>
      </c>
      <c r="M716" s="5" t="s">
        <v>1275</v>
      </c>
      <c r="N716" s="5" t="s">
        <v>1079</v>
      </c>
      <c r="O716" s="5" t="s">
        <v>998</v>
      </c>
      <c r="P716" s="5" t="s">
        <v>1080</v>
      </c>
      <c r="Q716" s="5"/>
      <c r="R716" s="10" t="s">
        <v>1081</v>
      </c>
    </row>
    <row r="717" spans="1:18" ht="27" x14ac:dyDescent="0.3">
      <c r="A717" s="9">
        <v>3742</v>
      </c>
      <c r="B717" s="8" t="s">
        <v>685</v>
      </c>
      <c r="C717" s="5" t="e">
        <v>#N/A</v>
      </c>
      <c r="D717" s="5" t="s">
        <v>682</v>
      </c>
      <c r="E717" s="5" t="str">
        <f>LEFT(표1[[#This Row],[HS 6 digit]], 4)</f>
        <v>3306</v>
      </c>
      <c r="F717" s="5" t="s">
        <v>994</v>
      </c>
      <c r="G717" s="5" t="s">
        <v>2016</v>
      </c>
      <c r="H717" s="5"/>
      <c r="I717" s="5" t="s">
        <v>683</v>
      </c>
      <c r="J717" s="5"/>
      <c r="K717" s="5" t="s">
        <v>1083</v>
      </c>
      <c r="L717" s="7">
        <v>0.1</v>
      </c>
      <c r="M717" s="5"/>
      <c r="N717" s="5" t="s">
        <v>1079</v>
      </c>
      <c r="O717" s="5" t="s">
        <v>998</v>
      </c>
      <c r="P717" s="5" t="s">
        <v>1080</v>
      </c>
      <c r="Q717" s="5"/>
      <c r="R717" s="10" t="s">
        <v>1081</v>
      </c>
    </row>
    <row r="718" spans="1:18" ht="27" x14ac:dyDescent="0.3">
      <c r="A718" s="9">
        <v>3743</v>
      </c>
      <c r="B718" s="8" t="s">
        <v>686</v>
      </c>
      <c r="C718" s="5" t="e">
        <v>#N/A</v>
      </c>
      <c r="D718" s="5" t="s">
        <v>687</v>
      </c>
      <c r="E718" s="5" t="str">
        <f>LEFT(표1[[#This Row],[HS 6 digit]], 4)</f>
        <v>3306</v>
      </c>
      <c r="F718" s="5" t="s">
        <v>994</v>
      </c>
      <c r="G718" s="5" t="s">
        <v>2016</v>
      </c>
      <c r="H718" s="5"/>
      <c r="I718" s="5" t="s">
        <v>2158</v>
      </c>
      <c r="J718" s="5"/>
      <c r="K718" s="5" t="s">
        <v>2159</v>
      </c>
      <c r="L718" s="7">
        <v>0.1</v>
      </c>
      <c r="M718" s="5"/>
      <c r="N718" s="5" t="s">
        <v>1079</v>
      </c>
      <c r="O718" s="5" t="s">
        <v>998</v>
      </c>
      <c r="P718" s="5" t="s">
        <v>1080</v>
      </c>
      <c r="Q718" s="5"/>
      <c r="R718" s="10" t="s">
        <v>1081</v>
      </c>
    </row>
    <row r="719" spans="1:18" ht="27" x14ac:dyDescent="0.3">
      <c r="A719" s="9">
        <v>3744</v>
      </c>
      <c r="B719" s="8" t="s">
        <v>688</v>
      </c>
      <c r="C719" s="5" t="e">
        <v>#N/A</v>
      </c>
      <c r="D719" s="5" t="s">
        <v>689</v>
      </c>
      <c r="E719" s="5" t="str">
        <f>LEFT(표1[[#This Row],[HS 6 digit]], 4)</f>
        <v>3306</v>
      </c>
      <c r="F719" s="5" t="s">
        <v>1074</v>
      </c>
      <c r="G719" s="5" t="s">
        <v>1075</v>
      </c>
      <c r="H719" s="5"/>
      <c r="I719" s="5" t="s">
        <v>25</v>
      </c>
      <c r="J719" s="5"/>
      <c r="K719" s="5" t="s">
        <v>1128</v>
      </c>
      <c r="L719" s="7">
        <v>0.1</v>
      </c>
      <c r="M719" s="5"/>
      <c r="N719" s="5" t="s">
        <v>1079</v>
      </c>
      <c r="O719" s="5" t="s">
        <v>998</v>
      </c>
      <c r="P719" s="5" t="s">
        <v>1080</v>
      </c>
      <c r="Q719" s="5"/>
      <c r="R719" s="10" t="s">
        <v>1081</v>
      </c>
    </row>
    <row r="720" spans="1:18" ht="27" x14ac:dyDescent="0.3">
      <c r="A720" s="9">
        <v>3745</v>
      </c>
      <c r="B720" s="8" t="s">
        <v>690</v>
      </c>
      <c r="C720" s="5" t="e">
        <v>#N/A</v>
      </c>
      <c r="D720" s="5" t="s">
        <v>691</v>
      </c>
      <c r="E720" s="5" t="str">
        <f>LEFT(표1[[#This Row],[HS 6 digit]], 4)</f>
        <v>3307</v>
      </c>
      <c r="F720" s="5" t="s">
        <v>2113</v>
      </c>
      <c r="G720" s="5" t="s">
        <v>2114</v>
      </c>
      <c r="H720" s="5" t="s">
        <v>2113</v>
      </c>
      <c r="I720" s="5" t="s">
        <v>2160</v>
      </c>
      <c r="J720" s="5" t="s">
        <v>2161</v>
      </c>
      <c r="K720" s="5" t="s">
        <v>2162</v>
      </c>
      <c r="L720" s="7">
        <v>0.1</v>
      </c>
      <c r="M720" s="5"/>
      <c r="N720" s="5" t="s">
        <v>1079</v>
      </c>
      <c r="O720" s="5" t="s">
        <v>998</v>
      </c>
      <c r="P720" s="5" t="s">
        <v>1080</v>
      </c>
      <c r="Q720" s="5"/>
      <c r="R720" s="10" t="s">
        <v>1081</v>
      </c>
    </row>
    <row r="721" spans="1:18" ht="27" x14ac:dyDescent="0.3">
      <c r="A721" s="9">
        <v>3746</v>
      </c>
      <c r="B721" s="8" t="s">
        <v>692</v>
      </c>
      <c r="C721" s="5" t="e">
        <v>#N/A</v>
      </c>
      <c r="D721" s="5" t="s">
        <v>691</v>
      </c>
      <c r="E721" s="5" t="str">
        <f>LEFT(표1[[#This Row],[HS 6 digit]], 4)</f>
        <v>3307</v>
      </c>
      <c r="F721" s="5" t="s">
        <v>2113</v>
      </c>
      <c r="G721" s="5" t="s">
        <v>2114</v>
      </c>
      <c r="H721" s="5" t="s">
        <v>2113</v>
      </c>
      <c r="I721" s="5" t="s">
        <v>2160</v>
      </c>
      <c r="J721" s="5" t="s">
        <v>25</v>
      </c>
      <c r="K721" s="5" t="s">
        <v>1083</v>
      </c>
      <c r="L721" s="7">
        <v>0.1</v>
      </c>
      <c r="M721" s="5"/>
      <c r="N721" s="5" t="s">
        <v>1079</v>
      </c>
      <c r="O721" s="5" t="s">
        <v>998</v>
      </c>
      <c r="P721" s="5" t="s">
        <v>1080</v>
      </c>
      <c r="Q721" s="5"/>
      <c r="R721" s="10" t="s">
        <v>1081</v>
      </c>
    </row>
    <row r="722" spans="1:18" ht="27" x14ac:dyDescent="0.3">
      <c r="A722" s="9">
        <v>3747</v>
      </c>
      <c r="B722" s="8" t="s">
        <v>693</v>
      </c>
      <c r="C722" s="5" t="e">
        <v>#N/A</v>
      </c>
      <c r="D722" s="5" t="s">
        <v>694</v>
      </c>
      <c r="E722" s="5" t="str">
        <f>LEFT(표1[[#This Row],[HS 6 digit]], 4)</f>
        <v>3307</v>
      </c>
      <c r="F722" s="5" t="s">
        <v>2113</v>
      </c>
      <c r="G722" s="5" t="s">
        <v>2114</v>
      </c>
      <c r="H722" s="5" t="s">
        <v>2113</v>
      </c>
      <c r="I722" s="5" t="s">
        <v>2163</v>
      </c>
      <c r="J722" s="5" t="s">
        <v>2164</v>
      </c>
      <c r="K722" s="5" t="s">
        <v>2165</v>
      </c>
      <c r="L722" s="7">
        <v>0.1</v>
      </c>
      <c r="M722" s="5"/>
      <c r="N722" s="5" t="s">
        <v>1079</v>
      </c>
      <c r="O722" s="5" t="s">
        <v>998</v>
      </c>
      <c r="P722" s="5" t="s">
        <v>1080</v>
      </c>
      <c r="Q722" s="5"/>
      <c r="R722" s="10" t="s">
        <v>1081</v>
      </c>
    </row>
    <row r="723" spans="1:18" ht="27" x14ac:dyDescent="0.3">
      <c r="A723" s="9">
        <v>3748</v>
      </c>
      <c r="B723" s="8" t="s">
        <v>695</v>
      </c>
      <c r="C723" s="5" t="e">
        <v>#N/A</v>
      </c>
      <c r="D723" s="5" t="s">
        <v>696</v>
      </c>
      <c r="E723" s="5" t="str">
        <f>LEFT(표1[[#This Row],[HS 6 digit]], 4)</f>
        <v>3307</v>
      </c>
      <c r="F723" s="5" t="s">
        <v>2113</v>
      </c>
      <c r="G723" s="5" t="s">
        <v>2114</v>
      </c>
      <c r="H723" s="5" t="s">
        <v>2113</v>
      </c>
      <c r="I723" s="5" t="s">
        <v>2166</v>
      </c>
      <c r="J723" s="5" t="s">
        <v>2167</v>
      </c>
      <c r="K723" s="5" t="s">
        <v>2168</v>
      </c>
      <c r="L723" s="7">
        <v>0.1</v>
      </c>
      <c r="M723" s="5"/>
      <c r="N723" s="5" t="s">
        <v>1079</v>
      </c>
      <c r="O723" s="5" t="s">
        <v>998</v>
      </c>
      <c r="P723" s="5" t="s">
        <v>1080</v>
      </c>
      <c r="Q723" s="5"/>
      <c r="R723" s="10" t="s">
        <v>1081</v>
      </c>
    </row>
    <row r="724" spans="1:18" ht="27" x14ac:dyDescent="0.3">
      <c r="A724" s="9">
        <v>3749</v>
      </c>
      <c r="B724" s="8" t="s">
        <v>697</v>
      </c>
      <c r="C724" s="5" t="e">
        <v>#N/A</v>
      </c>
      <c r="D724" s="5" t="s">
        <v>696</v>
      </c>
      <c r="E724" s="5" t="str">
        <f>LEFT(표1[[#This Row],[HS 6 digit]], 4)</f>
        <v>3307</v>
      </c>
      <c r="F724" s="5" t="s">
        <v>2113</v>
      </c>
      <c r="G724" s="5" t="s">
        <v>2114</v>
      </c>
      <c r="H724" s="5"/>
      <c r="I724" s="5" t="s">
        <v>2166</v>
      </c>
      <c r="J724" s="5"/>
      <c r="K724" s="5" t="s">
        <v>1083</v>
      </c>
      <c r="L724" s="7">
        <v>0.1</v>
      </c>
      <c r="M724" s="5"/>
      <c r="N724" s="5" t="s">
        <v>1079</v>
      </c>
      <c r="O724" s="5" t="s">
        <v>998</v>
      </c>
      <c r="P724" s="5" t="s">
        <v>1080</v>
      </c>
      <c r="Q724" s="5"/>
      <c r="R724" s="10" t="s">
        <v>1081</v>
      </c>
    </row>
    <row r="725" spans="1:18" ht="81" x14ac:dyDescent="0.3">
      <c r="A725" s="9">
        <v>3750</v>
      </c>
      <c r="B725" s="8" t="s">
        <v>698</v>
      </c>
      <c r="C725" s="5" t="e">
        <v>#N/A</v>
      </c>
      <c r="D725" s="5" t="s">
        <v>699</v>
      </c>
      <c r="E725" s="5" t="str">
        <f>LEFT(표1[[#This Row],[HS 6 digit]], 4)</f>
        <v>3307</v>
      </c>
      <c r="F725" s="5" t="s">
        <v>994</v>
      </c>
      <c r="G725" s="5" t="s">
        <v>2016</v>
      </c>
      <c r="H725" s="5" t="s">
        <v>994</v>
      </c>
      <c r="I725" s="5" t="s">
        <v>2169</v>
      </c>
      <c r="J725" s="5" t="s">
        <v>2170</v>
      </c>
      <c r="K725" s="6" t="s">
        <v>2171</v>
      </c>
      <c r="L725" s="7">
        <v>0.1</v>
      </c>
      <c r="M725" s="5"/>
      <c r="N725" s="5" t="s">
        <v>34</v>
      </c>
      <c r="O725" s="5" t="s">
        <v>998</v>
      </c>
      <c r="P725" s="5"/>
      <c r="Q725" s="5"/>
      <c r="R725" s="10"/>
    </row>
    <row r="726" spans="1:18" ht="27" x14ac:dyDescent="0.3">
      <c r="A726" s="9">
        <v>3751</v>
      </c>
      <c r="B726" s="8" t="s">
        <v>700</v>
      </c>
      <c r="C726" s="5" t="e">
        <v>#N/A</v>
      </c>
      <c r="D726" s="5" t="s">
        <v>701</v>
      </c>
      <c r="E726" s="5" t="str">
        <f>LEFT(표1[[#This Row],[HS 6 digit]], 4)</f>
        <v>3307</v>
      </c>
      <c r="F726" s="5" t="s">
        <v>994</v>
      </c>
      <c r="G726" s="5" t="s">
        <v>2016</v>
      </c>
      <c r="H726" s="5" t="s">
        <v>994</v>
      </c>
      <c r="I726" s="5" t="s">
        <v>2172</v>
      </c>
      <c r="J726" s="5" t="s">
        <v>25</v>
      </c>
      <c r="K726" s="5" t="s">
        <v>1198</v>
      </c>
      <c r="L726" s="7">
        <v>0.1</v>
      </c>
      <c r="M726" s="5"/>
      <c r="N726" s="5" t="s">
        <v>1079</v>
      </c>
      <c r="O726" s="5" t="s">
        <v>998</v>
      </c>
      <c r="P726" s="5" t="s">
        <v>1080</v>
      </c>
      <c r="Q726" s="5"/>
      <c r="R726" s="10" t="s">
        <v>1081</v>
      </c>
    </row>
    <row r="727" spans="1:18" ht="27" x14ac:dyDescent="0.3">
      <c r="A727" s="9">
        <v>3752</v>
      </c>
      <c r="B727" s="8" t="s">
        <v>702</v>
      </c>
      <c r="C727" s="5" t="e">
        <v>#N/A</v>
      </c>
      <c r="D727" s="5" t="s">
        <v>703</v>
      </c>
      <c r="E727" s="5" t="str">
        <f>LEFT(표1[[#This Row],[HS 6 digit]], 4)</f>
        <v>3307</v>
      </c>
      <c r="F727" s="5" t="s">
        <v>994</v>
      </c>
      <c r="G727" s="5" t="s">
        <v>2016</v>
      </c>
      <c r="H727" s="5" t="s">
        <v>994</v>
      </c>
      <c r="I727" s="5" t="s">
        <v>25</v>
      </c>
      <c r="J727" s="5" t="s">
        <v>2173</v>
      </c>
      <c r="K727" s="5" t="s">
        <v>2174</v>
      </c>
      <c r="L727" s="7">
        <v>0.1</v>
      </c>
      <c r="M727" s="5"/>
      <c r="N727" s="5" t="s">
        <v>1079</v>
      </c>
      <c r="O727" s="5" t="s">
        <v>998</v>
      </c>
      <c r="P727" s="5" t="s">
        <v>1080</v>
      </c>
      <c r="Q727" s="5"/>
      <c r="R727" s="10" t="s">
        <v>1081</v>
      </c>
    </row>
    <row r="728" spans="1:18" ht="27" x14ac:dyDescent="0.3">
      <c r="A728" s="9">
        <v>3753</v>
      </c>
      <c r="B728" s="8" t="s">
        <v>704</v>
      </c>
      <c r="C728" s="5" t="e">
        <v>#N/A</v>
      </c>
      <c r="D728" s="5" t="s">
        <v>703</v>
      </c>
      <c r="E728" s="5" t="str">
        <f>LEFT(표1[[#This Row],[HS 6 digit]], 4)</f>
        <v>3307</v>
      </c>
      <c r="F728" s="5" t="s">
        <v>994</v>
      </c>
      <c r="G728" s="5" t="s">
        <v>2016</v>
      </c>
      <c r="H728" s="5" t="s">
        <v>2113</v>
      </c>
      <c r="I728" s="5" t="s">
        <v>25</v>
      </c>
      <c r="J728" s="5" t="s">
        <v>2175</v>
      </c>
      <c r="K728" s="5" t="s">
        <v>2176</v>
      </c>
      <c r="L728" s="7">
        <v>0.1</v>
      </c>
      <c r="M728" s="5"/>
      <c r="N728" s="5" t="s">
        <v>1079</v>
      </c>
      <c r="O728" s="5" t="s">
        <v>998</v>
      </c>
      <c r="P728" s="5" t="s">
        <v>1080</v>
      </c>
      <c r="Q728" s="5"/>
      <c r="R728" s="10" t="s">
        <v>1081</v>
      </c>
    </row>
    <row r="729" spans="1:18" ht="27" x14ac:dyDescent="0.3">
      <c r="A729" s="9">
        <v>3754</v>
      </c>
      <c r="B729" s="8" t="s">
        <v>705</v>
      </c>
      <c r="C729" s="5" t="e">
        <v>#N/A</v>
      </c>
      <c r="D729" s="5" t="s">
        <v>703</v>
      </c>
      <c r="E729" s="5" t="str">
        <f>LEFT(표1[[#This Row],[HS 6 digit]], 4)</f>
        <v>3307</v>
      </c>
      <c r="F729" s="5" t="s">
        <v>994</v>
      </c>
      <c r="G729" s="5" t="s">
        <v>2016</v>
      </c>
      <c r="H729" s="5" t="s">
        <v>2113</v>
      </c>
      <c r="I729" s="5" t="s">
        <v>25</v>
      </c>
      <c r="J729" s="5" t="s">
        <v>25</v>
      </c>
      <c r="K729" s="5" t="s">
        <v>1083</v>
      </c>
      <c r="L729" s="7">
        <v>0.1</v>
      </c>
      <c r="M729" s="5"/>
      <c r="N729" s="5" t="s">
        <v>1079</v>
      </c>
      <c r="O729" s="5" t="s">
        <v>998</v>
      </c>
      <c r="P729" s="5" t="s">
        <v>1080</v>
      </c>
      <c r="Q729" s="5"/>
      <c r="R729" s="10" t="s">
        <v>1081</v>
      </c>
    </row>
    <row r="730" spans="1:18" ht="27" x14ac:dyDescent="0.3">
      <c r="A730" s="9">
        <v>3755</v>
      </c>
      <c r="B730" s="8" t="s">
        <v>706</v>
      </c>
      <c r="C730" s="5" t="e">
        <v>#N/A</v>
      </c>
      <c r="D730" s="5" t="s">
        <v>707</v>
      </c>
      <c r="E730" s="5" t="str">
        <f>LEFT(표1[[#This Row],[HS 6 digit]], 4)</f>
        <v>3401</v>
      </c>
      <c r="F730" s="5" t="s">
        <v>994</v>
      </c>
      <c r="G730" s="5" t="s">
        <v>2016</v>
      </c>
      <c r="H730" s="5" t="s">
        <v>994</v>
      </c>
      <c r="I730" s="5" t="s">
        <v>2177</v>
      </c>
      <c r="J730" s="5" t="s">
        <v>2178</v>
      </c>
      <c r="K730" s="5" t="s">
        <v>2179</v>
      </c>
      <c r="L730" s="7">
        <v>0.1</v>
      </c>
      <c r="M730" s="5"/>
      <c r="N730" s="5" t="s">
        <v>1079</v>
      </c>
      <c r="O730" s="5" t="s">
        <v>998</v>
      </c>
      <c r="P730" s="5" t="s">
        <v>1080</v>
      </c>
      <c r="Q730" s="5"/>
      <c r="R730" s="10" t="s">
        <v>1081</v>
      </c>
    </row>
    <row r="731" spans="1:18" ht="27" x14ac:dyDescent="0.3">
      <c r="A731" s="9">
        <v>3756</v>
      </c>
      <c r="B731" s="8" t="s">
        <v>708</v>
      </c>
      <c r="C731" s="5" t="e">
        <v>#N/A</v>
      </c>
      <c r="D731" s="5" t="s">
        <v>707</v>
      </c>
      <c r="E731" s="5" t="str">
        <f>LEFT(표1[[#This Row],[HS 6 digit]], 4)</f>
        <v>3401</v>
      </c>
      <c r="F731" s="5" t="s">
        <v>994</v>
      </c>
      <c r="G731" s="5" t="s">
        <v>2016</v>
      </c>
      <c r="H731" s="5"/>
      <c r="I731" s="5" t="s">
        <v>2177</v>
      </c>
      <c r="J731" s="5"/>
      <c r="K731" s="5" t="s">
        <v>2180</v>
      </c>
      <c r="L731" s="7">
        <v>0.1</v>
      </c>
      <c r="M731" s="5"/>
      <c r="N731" s="5" t="s">
        <v>1079</v>
      </c>
      <c r="O731" s="5" t="s">
        <v>998</v>
      </c>
      <c r="P731" s="5" t="s">
        <v>1080</v>
      </c>
      <c r="Q731" s="5"/>
      <c r="R731" s="10" t="s">
        <v>1081</v>
      </c>
    </row>
    <row r="732" spans="1:18" ht="27" x14ac:dyDescent="0.3">
      <c r="A732" s="9">
        <v>3757</v>
      </c>
      <c r="B732" s="8" t="s">
        <v>709</v>
      </c>
      <c r="C732" s="5" t="e">
        <v>#N/A</v>
      </c>
      <c r="D732" s="5" t="s">
        <v>707</v>
      </c>
      <c r="E732" s="5" t="str">
        <f>LEFT(표1[[#This Row],[HS 6 digit]], 4)</f>
        <v>3401</v>
      </c>
      <c r="F732" s="5" t="s">
        <v>994</v>
      </c>
      <c r="G732" s="5" t="s">
        <v>2016</v>
      </c>
      <c r="H732" s="5" t="s">
        <v>2113</v>
      </c>
      <c r="I732" s="5" t="s">
        <v>2177</v>
      </c>
      <c r="J732" s="5" t="s">
        <v>25</v>
      </c>
      <c r="K732" s="5" t="s">
        <v>1083</v>
      </c>
      <c r="L732" s="7">
        <v>0.1</v>
      </c>
      <c r="M732" s="5"/>
      <c r="N732" s="5" t="s">
        <v>1079</v>
      </c>
      <c r="O732" s="5" t="s">
        <v>998</v>
      </c>
      <c r="P732" s="5" t="s">
        <v>1080</v>
      </c>
      <c r="Q732" s="5"/>
      <c r="R732" s="10" t="s">
        <v>1081</v>
      </c>
    </row>
    <row r="733" spans="1:18" ht="27" x14ac:dyDescent="0.3">
      <c r="A733" s="9">
        <v>3766</v>
      </c>
      <c r="B733" s="8" t="s">
        <v>712</v>
      </c>
      <c r="C733" s="5" t="e">
        <v>#N/A</v>
      </c>
      <c r="D733" s="5" t="s">
        <v>713</v>
      </c>
      <c r="E733" s="5" t="str">
        <f>LEFT(표1[[#This Row],[HS 6 digit]], 4)</f>
        <v>3401</v>
      </c>
      <c r="F733" s="5" t="s">
        <v>2113</v>
      </c>
      <c r="G733" s="5" t="s">
        <v>2114</v>
      </c>
      <c r="H733" s="5"/>
      <c r="I733" s="5" t="s">
        <v>2181</v>
      </c>
      <c r="J733" s="5"/>
      <c r="K733" s="6" t="s">
        <v>2182</v>
      </c>
      <c r="L733" s="7">
        <v>0.1</v>
      </c>
      <c r="M733" s="5" t="s">
        <v>1275</v>
      </c>
      <c r="N733" s="5" t="e">
        <v>#N/A</v>
      </c>
      <c r="O733" s="5" t="s">
        <v>998</v>
      </c>
      <c r="P733" s="5"/>
      <c r="Q733" s="5"/>
      <c r="R733" s="10"/>
    </row>
    <row r="734" spans="1:18" ht="40.5" x14ac:dyDescent="0.3">
      <c r="A734" s="9">
        <v>3767</v>
      </c>
      <c r="B734" s="8" t="s">
        <v>714</v>
      </c>
      <c r="C734" s="5" t="e">
        <v>#N/A</v>
      </c>
      <c r="D734" s="5" t="s">
        <v>713</v>
      </c>
      <c r="E734" s="5" t="str">
        <f>LEFT(표1[[#This Row],[HS 6 digit]], 4)</f>
        <v>3401</v>
      </c>
      <c r="F734" s="5" t="s">
        <v>2113</v>
      </c>
      <c r="G734" s="5" t="s">
        <v>2114</v>
      </c>
      <c r="H734" s="5"/>
      <c r="I734" s="5" t="s">
        <v>2181</v>
      </c>
      <c r="J734" s="5"/>
      <c r="K734" s="6" t="s">
        <v>2183</v>
      </c>
      <c r="L734" s="7">
        <v>0.1</v>
      </c>
      <c r="M734" s="5" t="s">
        <v>1275</v>
      </c>
      <c r="N734" s="5" t="e">
        <v>#N/A</v>
      </c>
      <c r="O734" s="5" t="s">
        <v>998</v>
      </c>
      <c r="P734" s="5"/>
      <c r="Q734" s="5"/>
      <c r="R734" s="10"/>
    </row>
    <row r="735" spans="1:18" x14ac:dyDescent="0.3">
      <c r="A735" s="9">
        <v>3768</v>
      </c>
      <c r="B735" s="8" t="s">
        <v>715</v>
      </c>
      <c r="C735" s="5" t="e">
        <v>#N/A</v>
      </c>
      <c r="D735" s="5" t="s">
        <v>713</v>
      </c>
      <c r="E735" s="5" t="str">
        <f>LEFT(표1[[#This Row],[HS 6 digit]], 4)</f>
        <v>3401</v>
      </c>
      <c r="F735" s="5" t="s">
        <v>2113</v>
      </c>
      <c r="G735" s="5" t="s">
        <v>2114</v>
      </c>
      <c r="H735" s="5"/>
      <c r="I735" s="5" t="s">
        <v>2181</v>
      </c>
      <c r="J735" s="5"/>
      <c r="K735" s="6" t="s">
        <v>1008</v>
      </c>
      <c r="L735" s="7">
        <v>0.1</v>
      </c>
      <c r="M735" s="5" t="s">
        <v>1275</v>
      </c>
      <c r="N735" s="5" t="e">
        <v>#N/A</v>
      </c>
      <c r="O735" s="5" t="s">
        <v>998</v>
      </c>
      <c r="P735" s="5"/>
      <c r="Q735" s="5"/>
      <c r="R735" s="10"/>
    </row>
    <row r="736" spans="1:18" x14ac:dyDescent="0.3">
      <c r="A736" s="9">
        <v>3769</v>
      </c>
      <c r="B736" s="8" t="s">
        <v>716</v>
      </c>
      <c r="C736" s="5" t="e">
        <v>#N/A</v>
      </c>
      <c r="D736" s="5" t="s">
        <v>713</v>
      </c>
      <c r="E736" s="5" t="str">
        <f>LEFT(표1[[#This Row],[HS 6 digit]], 4)</f>
        <v>3401</v>
      </c>
      <c r="F736" s="5" t="s">
        <v>2113</v>
      </c>
      <c r="G736" s="5" t="s">
        <v>2114</v>
      </c>
      <c r="H736" s="5"/>
      <c r="I736" s="5" t="s">
        <v>2181</v>
      </c>
      <c r="J736" s="5"/>
      <c r="K736" s="6" t="s">
        <v>1083</v>
      </c>
      <c r="L736" s="7">
        <v>0.1</v>
      </c>
      <c r="M736" s="5" t="s">
        <v>1275</v>
      </c>
      <c r="N736" s="5" t="e">
        <v>#N/A</v>
      </c>
      <c r="O736" s="5" t="s">
        <v>998</v>
      </c>
      <c r="P736" s="5"/>
      <c r="Q736" s="5"/>
      <c r="R736" s="10"/>
    </row>
    <row r="737" spans="1:18" ht="27" x14ac:dyDescent="0.3">
      <c r="A737" s="9">
        <v>3812</v>
      </c>
      <c r="B737" s="8" t="s">
        <v>717</v>
      </c>
      <c r="C737" s="5" t="e">
        <v>#N/A</v>
      </c>
      <c r="D737" s="5" t="s">
        <v>718</v>
      </c>
      <c r="E737" s="5" t="str">
        <f>LEFT(표1[[#This Row],[HS 6 digit]], 4)</f>
        <v>3407</v>
      </c>
      <c r="F737" s="5" t="s">
        <v>1074</v>
      </c>
      <c r="G737" s="5" t="s">
        <v>1075</v>
      </c>
      <c r="H737" s="5" t="s">
        <v>1074</v>
      </c>
      <c r="I737" s="5" t="s">
        <v>2184</v>
      </c>
      <c r="J737" s="5" t="s">
        <v>2185</v>
      </c>
      <c r="K737" s="5" t="s">
        <v>2186</v>
      </c>
      <c r="L737" s="7">
        <v>0.1</v>
      </c>
      <c r="M737" s="5" t="s">
        <v>1275</v>
      </c>
      <c r="N737" s="5" t="s">
        <v>1079</v>
      </c>
      <c r="O737" s="5" t="s">
        <v>998</v>
      </c>
      <c r="P737" s="5" t="s">
        <v>1080</v>
      </c>
      <c r="Q737" s="5"/>
      <c r="R737" s="10" t="s">
        <v>1081</v>
      </c>
    </row>
    <row r="738" spans="1:18" ht="27" x14ac:dyDescent="0.3">
      <c r="A738" s="9">
        <v>3813</v>
      </c>
      <c r="B738" s="8" t="s">
        <v>719</v>
      </c>
      <c r="C738" s="5" t="e">
        <v>#N/A</v>
      </c>
      <c r="D738" s="5" t="s">
        <v>718</v>
      </c>
      <c r="E738" s="5" t="str">
        <f>LEFT(표1[[#This Row],[HS 6 digit]], 4)</f>
        <v>3407</v>
      </c>
      <c r="F738" s="5" t="s">
        <v>1074</v>
      </c>
      <c r="G738" s="5" t="s">
        <v>1075</v>
      </c>
      <c r="H738" s="5"/>
      <c r="I738" s="5" t="s">
        <v>2184</v>
      </c>
      <c r="J738" s="5"/>
      <c r="K738" s="5" t="s">
        <v>1083</v>
      </c>
      <c r="L738" s="7">
        <v>0.1</v>
      </c>
      <c r="M738" s="5" t="s">
        <v>1275</v>
      </c>
      <c r="N738" s="5" t="s">
        <v>1079</v>
      </c>
      <c r="O738" s="5" t="s">
        <v>998</v>
      </c>
      <c r="P738" s="5" t="s">
        <v>1080</v>
      </c>
      <c r="Q738" s="5"/>
      <c r="R738" s="10" t="s">
        <v>1081</v>
      </c>
    </row>
    <row r="739" spans="1:18" x14ac:dyDescent="0.3">
      <c r="A739" s="9">
        <v>3820</v>
      </c>
      <c r="B739" s="8" t="s">
        <v>720</v>
      </c>
      <c r="C739" s="5" t="e">
        <v>#N/A</v>
      </c>
      <c r="D739" s="5" t="s">
        <v>721</v>
      </c>
      <c r="E739" s="5" t="str">
        <f>LEFT(표1[[#This Row],[HS 6 digit]], 4)</f>
        <v>3503</v>
      </c>
      <c r="F739" s="5" t="s">
        <v>994</v>
      </c>
      <c r="G739" s="5" t="s">
        <v>995</v>
      </c>
      <c r="H739" s="5" t="s">
        <v>994</v>
      </c>
      <c r="I739" s="5" t="s">
        <v>2187</v>
      </c>
      <c r="J739" s="5" t="s">
        <v>2188</v>
      </c>
      <c r="K739" s="6" t="s">
        <v>2189</v>
      </c>
      <c r="L739" s="7">
        <v>0.3</v>
      </c>
      <c r="M739" s="5" t="s">
        <v>1275</v>
      </c>
      <c r="N739" s="5" t="s">
        <v>997</v>
      </c>
      <c r="O739" s="5" t="s">
        <v>998</v>
      </c>
      <c r="P739" s="5"/>
      <c r="Q739" s="5"/>
      <c r="R739" s="10"/>
    </row>
    <row r="740" spans="1:18" x14ac:dyDescent="0.3">
      <c r="A740" s="9">
        <v>3821</v>
      </c>
      <c r="B740" s="8" t="s">
        <v>722</v>
      </c>
      <c r="C740" s="5" t="e">
        <v>#N/A</v>
      </c>
      <c r="D740" s="5" t="s">
        <v>721</v>
      </c>
      <c r="E740" s="5" t="str">
        <f>LEFT(표1[[#This Row],[HS 6 digit]], 4)</f>
        <v>3503</v>
      </c>
      <c r="F740" s="5" t="s">
        <v>994</v>
      </c>
      <c r="G740" s="5" t="s">
        <v>995</v>
      </c>
      <c r="H740" s="5"/>
      <c r="I740" s="5" t="s">
        <v>2187</v>
      </c>
      <c r="J740" s="5"/>
      <c r="K740" s="6" t="e">
        <f>---  Gelatin, edible grade and not elsewhere specified or included</f>
        <v>#NAME?</v>
      </c>
      <c r="L740" s="7">
        <v>0.3</v>
      </c>
      <c r="M740" s="5" t="s">
        <v>1275</v>
      </c>
      <c r="N740" s="5" t="s">
        <v>997</v>
      </c>
      <c r="O740" s="5" t="s">
        <v>2190</v>
      </c>
      <c r="P740" s="5"/>
      <c r="Q740" s="5"/>
      <c r="R740" s="10"/>
    </row>
    <row r="741" spans="1:18" ht="67.5" x14ac:dyDescent="0.3">
      <c r="A741" s="9">
        <v>3822</v>
      </c>
      <c r="B741" s="8" t="s">
        <v>723</v>
      </c>
      <c r="C741" s="5" t="e">
        <v>#N/A</v>
      </c>
      <c r="D741" s="5" t="s">
        <v>721</v>
      </c>
      <c r="E741" s="5" t="str">
        <f>LEFT(표1[[#This Row],[HS 6 digit]], 4)</f>
        <v>3503</v>
      </c>
      <c r="F741" s="5" t="s">
        <v>994</v>
      </c>
      <c r="G741" s="5" t="s">
        <v>995</v>
      </c>
      <c r="H741" s="5"/>
      <c r="I741" s="5" t="s">
        <v>2187</v>
      </c>
      <c r="J741" s="5"/>
      <c r="K741" s="6" t="s">
        <v>2191</v>
      </c>
      <c r="L741" s="7">
        <v>0.3</v>
      </c>
      <c r="M741" s="5" t="s">
        <v>1275</v>
      </c>
      <c r="N741" s="5" t="s">
        <v>997</v>
      </c>
      <c r="O741" s="5" t="s">
        <v>2190</v>
      </c>
      <c r="P741" s="5"/>
      <c r="Q741" s="5"/>
      <c r="R741" s="10"/>
    </row>
    <row r="742" spans="1:18" x14ac:dyDescent="0.3">
      <c r="A742" s="9">
        <v>3823</v>
      </c>
      <c r="B742" s="8" t="s">
        <v>724</v>
      </c>
      <c r="C742" s="5" t="e">
        <v>#N/A</v>
      </c>
      <c r="D742" s="5" t="s">
        <v>721</v>
      </c>
      <c r="E742" s="5" t="str">
        <f>LEFT(표1[[#This Row],[HS 6 digit]], 4)</f>
        <v>3503</v>
      </c>
      <c r="F742" s="5" t="s">
        <v>994</v>
      </c>
      <c r="G742" s="5" t="s">
        <v>995</v>
      </c>
      <c r="H742" s="5"/>
      <c r="I742" s="5" t="s">
        <v>2187</v>
      </c>
      <c r="J742" s="5"/>
      <c r="K742" s="6" t="s">
        <v>1083</v>
      </c>
      <c r="L742" s="7">
        <v>0.3</v>
      </c>
      <c r="M742" s="5" t="s">
        <v>1275</v>
      </c>
      <c r="N742" s="5" t="s">
        <v>997</v>
      </c>
      <c r="O742" s="5" t="s">
        <v>2190</v>
      </c>
      <c r="P742" s="5"/>
      <c r="Q742" s="5"/>
      <c r="R742" s="10"/>
    </row>
    <row r="743" spans="1:18" ht="27" x14ac:dyDescent="0.3">
      <c r="A743" s="9">
        <v>3836</v>
      </c>
      <c r="B743" s="8" t="s">
        <v>725</v>
      </c>
      <c r="C743" s="5" t="e">
        <v>#N/A</v>
      </c>
      <c r="D743" s="5" t="s">
        <v>726</v>
      </c>
      <c r="E743" s="5" t="str">
        <f>LEFT(표1[[#This Row],[HS 6 digit]], 4)</f>
        <v>3507</v>
      </c>
      <c r="F743" s="5" t="s">
        <v>994</v>
      </c>
      <c r="G743" s="5" t="s">
        <v>995</v>
      </c>
      <c r="H743" s="5"/>
      <c r="I743" s="5" t="s">
        <v>2192</v>
      </c>
      <c r="J743" s="5"/>
      <c r="K743" s="5" t="s">
        <v>2193</v>
      </c>
      <c r="L743" s="7">
        <v>0.1</v>
      </c>
      <c r="M743" s="5" t="s">
        <v>1275</v>
      </c>
      <c r="N743" s="5" t="s">
        <v>1079</v>
      </c>
      <c r="O743" s="5" t="s">
        <v>2190</v>
      </c>
      <c r="P743" s="5" t="s">
        <v>2194</v>
      </c>
      <c r="Q743" s="5"/>
      <c r="R743" s="10" t="s">
        <v>2195</v>
      </c>
    </row>
    <row r="744" spans="1:18" ht="27" x14ac:dyDescent="0.3">
      <c r="A744" s="9">
        <v>3837</v>
      </c>
      <c r="B744" s="8" t="s">
        <v>727</v>
      </c>
      <c r="C744" s="5" t="e">
        <v>#N/A</v>
      </c>
      <c r="D744" s="5" t="s">
        <v>726</v>
      </c>
      <c r="E744" s="5" t="str">
        <f>LEFT(표1[[#This Row],[HS 6 digit]], 4)</f>
        <v>3507</v>
      </c>
      <c r="F744" s="5" t="s">
        <v>994</v>
      </c>
      <c r="G744" s="5" t="s">
        <v>995</v>
      </c>
      <c r="H744" s="5"/>
      <c r="I744" s="5" t="s">
        <v>2192</v>
      </c>
      <c r="J744" s="5"/>
      <c r="K744" s="5" t="s">
        <v>1008</v>
      </c>
      <c r="L744" s="7">
        <v>0.1</v>
      </c>
      <c r="M744" s="5" t="s">
        <v>1275</v>
      </c>
      <c r="N744" s="5" t="s">
        <v>1079</v>
      </c>
      <c r="O744" s="5" t="s">
        <v>2190</v>
      </c>
      <c r="P744" s="5" t="s">
        <v>2194</v>
      </c>
      <c r="Q744" s="5"/>
      <c r="R744" s="10" t="s">
        <v>2195</v>
      </c>
    </row>
    <row r="745" spans="1:18" ht="27" x14ac:dyDescent="0.3">
      <c r="A745" s="9">
        <v>3838</v>
      </c>
      <c r="B745" s="8" t="s">
        <v>728</v>
      </c>
      <c r="C745" s="5" t="e">
        <v>#N/A</v>
      </c>
      <c r="D745" s="5" t="s">
        <v>726</v>
      </c>
      <c r="E745" s="5" t="str">
        <f>LEFT(표1[[#This Row],[HS 6 digit]], 4)</f>
        <v>3507</v>
      </c>
      <c r="F745" s="5" t="s">
        <v>994</v>
      </c>
      <c r="G745" s="5" t="s">
        <v>995</v>
      </c>
      <c r="H745" s="5"/>
      <c r="I745" s="5" t="s">
        <v>2192</v>
      </c>
      <c r="J745" s="5"/>
      <c r="K745" s="5" t="s">
        <v>2196</v>
      </c>
      <c r="L745" s="7">
        <v>0.1</v>
      </c>
      <c r="M745" s="5" t="s">
        <v>1275</v>
      </c>
      <c r="N745" s="5" t="s">
        <v>1079</v>
      </c>
      <c r="O745" s="5" t="s">
        <v>2190</v>
      </c>
      <c r="P745" s="5" t="s">
        <v>2194</v>
      </c>
      <c r="Q745" s="5"/>
      <c r="R745" s="10" t="s">
        <v>2195</v>
      </c>
    </row>
    <row r="746" spans="1:18" ht="27" x14ac:dyDescent="0.3">
      <c r="A746" s="9">
        <v>3839</v>
      </c>
      <c r="B746" s="8" t="s">
        <v>729</v>
      </c>
      <c r="C746" s="5" t="e">
        <v>#N/A</v>
      </c>
      <c r="D746" s="5" t="s">
        <v>726</v>
      </c>
      <c r="E746" s="5" t="str">
        <f>LEFT(표1[[#This Row],[HS 6 digit]], 4)</f>
        <v>3507</v>
      </c>
      <c r="F746" s="5" t="s">
        <v>994</v>
      </c>
      <c r="G746" s="5" t="s">
        <v>995</v>
      </c>
      <c r="H746" s="5"/>
      <c r="I746" s="5" t="s">
        <v>2192</v>
      </c>
      <c r="J746" s="5"/>
      <c r="K746" s="5" t="s">
        <v>1008</v>
      </c>
      <c r="L746" s="7">
        <v>0.1</v>
      </c>
      <c r="M746" s="5" t="s">
        <v>1275</v>
      </c>
      <c r="N746" s="5" t="s">
        <v>1079</v>
      </c>
      <c r="O746" s="5" t="s">
        <v>2190</v>
      </c>
      <c r="P746" s="5" t="s">
        <v>2194</v>
      </c>
      <c r="Q746" s="5"/>
      <c r="R746" s="10" t="s">
        <v>2195</v>
      </c>
    </row>
    <row r="747" spans="1:18" ht="27" x14ac:dyDescent="0.3">
      <c r="A747" s="9">
        <v>3840</v>
      </c>
      <c r="B747" s="8" t="s">
        <v>730</v>
      </c>
      <c r="C747" s="5" t="e">
        <v>#N/A</v>
      </c>
      <c r="D747" s="5" t="s">
        <v>731</v>
      </c>
      <c r="E747" s="5" t="str">
        <f>LEFT(표1[[#This Row],[HS 6 digit]], 4)</f>
        <v>3507</v>
      </c>
      <c r="F747" s="5" t="s">
        <v>994</v>
      </c>
      <c r="G747" s="5" t="s">
        <v>995</v>
      </c>
      <c r="H747" s="5" t="s">
        <v>994</v>
      </c>
      <c r="I747" s="5" t="s">
        <v>25</v>
      </c>
      <c r="J747" s="5" t="s">
        <v>2197</v>
      </c>
      <c r="K747" s="5" t="s">
        <v>2198</v>
      </c>
      <c r="L747" s="7">
        <v>0.1</v>
      </c>
      <c r="M747" s="5" t="s">
        <v>1275</v>
      </c>
      <c r="N747" s="5" t="s">
        <v>1079</v>
      </c>
      <c r="O747" s="5" t="s">
        <v>2190</v>
      </c>
      <c r="P747" s="5" t="s">
        <v>2194</v>
      </c>
      <c r="Q747" s="5"/>
      <c r="R747" s="10" t="s">
        <v>2195</v>
      </c>
    </row>
    <row r="748" spans="1:18" ht="27" x14ac:dyDescent="0.3">
      <c r="A748" s="9">
        <v>3841</v>
      </c>
      <c r="B748" s="8" t="s">
        <v>732</v>
      </c>
      <c r="C748" s="5" t="e">
        <v>#N/A</v>
      </c>
      <c r="D748" s="5" t="s">
        <v>731</v>
      </c>
      <c r="E748" s="5" t="str">
        <f>LEFT(표1[[#This Row],[HS 6 digit]], 4)</f>
        <v>3507</v>
      </c>
      <c r="F748" s="5" t="s">
        <v>994</v>
      </c>
      <c r="G748" s="5" t="s">
        <v>995</v>
      </c>
      <c r="H748" s="5" t="s">
        <v>994</v>
      </c>
      <c r="I748" s="5" t="s">
        <v>25</v>
      </c>
      <c r="J748" s="5" t="s">
        <v>2199</v>
      </c>
      <c r="K748" s="5" t="s">
        <v>2200</v>
      </c>
      <c r="L748" s="7">
        <v>0.1</v>
      </c>
      <c r="M748" s="5" t="s">
        <v>1275</v>
      </c>
      <c r="N748" s="5" t="s">
        <v>1079</v>
      </c>
      <c r="O748" s="5" t="s">
        <v>2190</v>
      </c>
      <c r="P748" s="5" t="s">
        <v>2194</v>
      </c>
      <c r="Q748" s="5"/>
      <c r="R748" s="10" t="s">
        <v>2195</v>
      </c>
    </row>
    <row r="749" spans="1:18" ht="27" x14ac:dyDescent="0.3">
      <c r="A749" s="9">
        <v>3842</v>
      </c>
      <c r="B749" s="8" t="s">
        <v>733</v>
      </c>
      <c r="C749" s="5" t="e">
        <v>#N/A</v>
      </c>
      <c r="D749" s="5" t="s">
        <v>731</v>
      </c>
      <c r="E749" s="5" t="str">
        <f>LEFT(표1[[#This Row],[HS 6 digit]], 4)</f>
        <v>3507</v>
      </c>
      <c r="F749" s="5" t="s">
        <v>994</v>
      </c>
      <c r="G749" s="5" t="s">
        <v>995</v>
      </c>
      <c r="H749" s="5" t="s">
        <v>994</v>
      </c>
      <c r="I749" s="5" t="s">
        <v>25</v>
      </c>
      <c r="J749" s="5" t="s">
        <v>2201</v>
      </c>
      <c r="K749" s="5" t="s">
        <v>2202</v>
      </c>
      <c r="L749" s="7">
        <v>0.1</v>
      </c>
      <c r="M749" s="5" t="s">
        <v>1275</v>
      </c>
      <c r="N749" s="5" t="s">
        <v>1079</v>
      </c>
      <c r="O749" s="5" t="s">
        <v>2190</v>
      </c>
      <c r="P749" s="5" t="s">
        <v>2194</v>
      </c>
      <c r="Q749" s="5"/>
      <c r="R749" s="10" t="s">
        <v>2195</v>
      </c>
    </row>
    <row r="750" spans="1:18" ht="27" x14ac:dyDescent="0.3">
      <c r="A750" s="9">
        <v>3843</v>
      </c>
      <c r="B750" s="8" t="s">
        <v>734</v>
      </c>
      <c r="C750" s="5" t="e">
        <v>#N/A</v>
      </c>
      <c r="D750" s="5" t="s">
        <v>731</v>
      </c>
      <c r="E750" s="5" t="str">
        <f>LEFT(표1[[#This Row],[HS 6 digit]], 4)</f>
        <v>3507</v>
      </c>
      <c r="F750" s="5" t="s">
        <v>994</v>
      </c>
      <c r="G750" s="5" t="s">
        <v>995</v>
      </c>
      <c r="H750" s="5" t="s">
        <v>994</v>
      </c>
      <c r="I750" s="5" t="s">
        <v>25</v>
      </c>
      <c r="J750" s="5" t="s">
        <v>2203</v>
      </c>
      <c r="K750" s="5" t="s">
        <v>2204</v>
      </c>
      <c r="L750" s="7">
        <v>0.1</v>
      </c>
      <c r="M750" s="5" t="s">
        <v>1275</v>
      </c>
      <c r="N750" s="5" t="s">
        <v>1079</v>
      </c>
      <c r="O750" s="5" t="s">
        <v>2190</v>
      </c>
      <c r="P750" s="5" t="s">
        <v>2194</v>
      </c>
      <c r="Q750" s="5"/>
      <c r="R750" s="10" t="s">
        <v>2195</v>
      </c>
    </row>
    <row r="751" spans="1:18" ht="27" x14ac:dyDescent="0.3">
      <c r="A751" s="9">
        <v>3844</v>
      </c>
      <c r="B751" s="8" t="s">
        <v>735</v>
      </c>
      <c r="C751" s="5" t="e">
        <v>#N/A</v>
      </c>
      <c r="D751" s="5" t="s">
        <v>731</v>
      </c>
      <c r="E751" s="5" t="str">
        <f>LEFT(표1[[#This Row],[HS 6 digit]], 4)</f>
        <v>3507</v>
      </c>
      <c r="F751" s="5" t="s">
        <v>994</v>
      </c>
      <c r="G751" s="5" t="s">
        <v>995</v>
      </c>
      <c r="H751" s="5"/>
      <c r="I751" s="5" t="s">
        <v>25</v>
      </c>
      <c r="J751" s="5"/>
      <c r="K751" s="5" t="s">
        <v>2205</v>
      </c>
      <c r="L751" s="7">
        <v>0.1</v>
      </c>
      <c r="M751" s="5" t="s">
        <v>1275</v>
      </c>
      <c r="N751" s="5" t="s">
        <v>1079</v>
      </c>
      <c r="O751" s="5" t="s">
        <v>2190</v>
      </c>
      <c r="P751" s="5" t="s">
        <v>2194</v>
      </c>
      <c r="Q751" s="5"/>
      <c r="R751" s="10" t="s">
        <v>2195</v>
      </c>
    </row>
    <row r="752" spans="1:18" ht="27" x14ac:dyDescent="0.3">
      <c r="A752" s="9">
        <v>3845</v>
      </c>
      <c r="B752" s="8" t="s">
        <v>736</v>
      </c>
      <c r="C752" s="5" t="e">
        <v>#N/A</v>
      </c>
      <c r="D752" s="5" t="s">
        <v>731</v>
      </c>
      <c r="E752" s="5" t="str">
        <f>LEFT(표1[[#This Row],[HS 6 digit]], 4)</f>
        <v>3507</v>
      </c>
      <c r="F752" s="5" t="s">
        <v>994</v>
      </c>
      <c r="G752" s="5" t="s">
        <v>995</v>
      </c>
      <c r="H752" s="5"/>
      <c r="I752" s="5" t="s">
        <v>25</v>
      </c>
      <c r="J752" s="5"/>
      <c r="K752" s="5" t="s">
        <v>2206</v>
      </c>
      <c r="L752" s="7">
        <v>0.1</v>
      </c>
      <c r="M752" s="5" t="s">
        <v>1275</v>
      </c>
      <c r="N752" s="5" t="s">
        <v>1079</v>
      </c>
      <c r="O752" s="5" t="s">
        <v>2190</v>
      </c>
      <c r="P752" s="5" t="s">
        <v>2194</v>
      </c>
      <c r="Q752" s="5"/>
      <c r="R752" s="10" t="s">
        <v>2195</v>
      </c>
    </row>
    <row r="753" spans="1:18" ht="27" x14ac:dyDescent="0.3">
      <c r="A753" s="9">
        <v>3846</v>
      </c>
      <c r="B753" s="8" t="s">
        <v>737</v>
      </c>
      <c r="C753" s="5" t="e">
        <v>#N/A</v>
      </c>
      <c r="D753" s="5" t="s">
        <v>731</v>
      </c>
      <c r="E753" s="5" t="str">
        <f>LEFT(표1[[#This Row],[HS 6 digit]], 4)</f>
        <v>3507</v>
      </c>
      <c r="F753" s="5" t="s">
        <v>994</v>
      </c>
      <c r="G753" s="5" t="s">
        <v>995</v>
      </c>
      <c r="H753" s="5"/>
      <c r="I753" s="5" t="s">
        <v>25</v>
      </c>
      <c r="J753" s="5"/>
      <c r="K753" s="5" t="s">
        <v>2207</v>
      </c>
      <c r="L753" s="7">
        <v>0.1</v>
      </c>
      <c r="M753" s="5" t="s">
        <v>1275</v>
      </c>
      <c r="N753" s="5" t="s">
        <v>1079</v>
      </c>
      <c r="O753" s="5" t="s">
        <v>2190</v>
      </c>
      <c r="P753" s="5" t="s">
        <v>2194</v>
      </c>
      <c r="Q753" s="5"/>
      <c r="R753" s="10" t="s">
        <v>2195</v>
      </c>
    </row>
    <row r="754" spans="1:18" ht="27" x14ac:dyDescent="0.3">
      <c r="A754" s="9">
        <v>3847</v>
      </c>
      <c r="B754" s="8" t="s">
        <v>738</v>
      </c>
      <c r="C754" s="5" t="e">
        <v>#N/A</v>
      </c>
      <c r="D754" s="5" t="s">
        <v>731</v>
      </c>
      <c r="E754" s="5" t="str">
        <f>LEFT(표1[[#This Row],[HS 6 digit]], 4)</f>
        <v>3507</v>
      </c>
      <c r="F754" s="5" t="s">
        <v>994</v>
      </c>
      <c r="G754" s="5" t="s">
        <v>995</v>
      </c>
      <c r="H754" s="5"/>
      <c r="I754" s="5" t="s">
        <v>25</v>
      </c>
      <c r="J754" s="5"/>
      <c r="K754" s="5" t="s">
        <v>1008</v>
      </c>
      <c r="L754" s="7">
        <v>0.1</v>
      </c>
      <c r="M754" s="5" t="s">
        <v>1275</v>
      </c>
      <c r="N754" s="5" t="s">
        <v>1079</v>
      </c>
      <c r="O754" s="5" t="s">
        <v>2190</v>
      </c>
      <c r="P754" s="5" t="s">
        <v>2194</v>
      </c>
      <c r="Q754" s="5"/>
      <c r="R754" s="10" t="s">
        <v>2195</v>
      </c>
    </row>
    <row r="755" spans="1:18" ht="27" x14ac:dyDescent="0.3">
      <c r="A755" s="9">
        <v>3848</v>
      </c>
      <c r="B755" s="8" t="s">
        <v>739</v>
      </c>
      <c r="C755" s="5" t="e">
        <v>#N/A</v>
      </c>
      <c r="D755" s="5" t="s">
        <v>731</v>
      </c>
      <c r="E755" s="5" t="str">
        <f>LEFT(표1[[#This Row],[HS 6 digit]], 4)</f>
        <v>3507</v>
      </c>
      <c r="F755" s="5" t="s">
        <v>994</v>
      </c>
      <c r="G755" s="5" t="s">
        <v>995</v>
      </c>
      <c r="H755" s="5"/>
      <c r="I755" s="5" t="s">
        <v>25</v>
      </c>
      <c r="J755" s="5"/>
      <c r="K755" s="5" t="s">
        <v>2208</v>
      </c>
      <c r="L755" s="7">
        <v>0.1</v>
      </c>
      <c r="M755" s="5" t="s">
        <v>1275</v>
      </c>
      <c r="N755" s="5" t="s">
        <v>1079</v>
      </c>
      <c r="O755" s="5" t="s">
        <v>2190</v>
      </c>
      <c r="P755" s="5" t="s">
        <v>2194</v>
      </c>
      <c r="Q755" s="5"/>
      <c r="R755" s="10" t="s">
        <v>2195</v>
      </c>
    </row>
    <row r="756" spans="1:18" ht="27" x14ac:dyDescent="0.3">
      <c r="A756" s="9">
        <v>3849</v>
      </c>
      <c r="B756" s="8" t="s">
        <v>740</v>
      </c>
      <c r="C756" s="5" t="e">
        <v>#N/A</v>
      </c>
      <c r="D756" s="5" t="s">
        <v>731</v>
      </c>
      <c r="E756" s="5" t="str">
        <f>LEFT(표1[[#This Row],[HS 6 digit]], 4)</f>
        <v>3507</v>
      </c>
      <c r="F756" s="5" t="s">
        <v>994</v>
      </c>
      <c r="G756" s="5" t="s">
        <v>995</v>
      </c>
      <c r="H756" s="5"/>
      <c r="I756" s="5" t="s">
        <v>25</v>
      </c>
      <c r="J756" s="5"/>
      <c r="K756" s="5" t="s">
        <v>1008</v>
      </c>
      <c r="L756" s="7">
        <v>0.1</v>
      </c>
      <c r="M756" s="5" t="s">
        <v>1275</v>
      </c>
      <c r="N756" s="5" t="s">
        <v>1079</v>
      </c>
      <c r="O756" s="5" t="s">
        <v>2190</v>
      </c>
      <c r="P756" s="5" t="s">
        <v>2194</v>
      </c>
      <c r="Q756" s="5"/>
      <c r="R756" s="10" t="s">
        <v>2195</v>
      </c>
    </row>
    <row r="757" spans="1:18" ht="27" x14ac:dyDescent="0.3">
      <c r="A757" s="9">
        <v>3850</v>
      </c>
      <c r="B757" s="8" t="s">
        <v>741</v>
      </c>
      <c r="C757" s="5" t="e">
        <v>#N/A</v>
      </c>
      <c r="D757" s="5" t="s">
        <v>731</v>
      </c>
      <c r="E757" s="5" t="str">
        <f>LEFT(표1[[#This Row],[HS 6 digit]], 4)</f>
        <v>3507</v>
      </c>
      <c r="F757" s="5" t="s">
        <v>994</v>
      </c>
      <c r="G757" s="5" t="s">
        <v>995</v>
      </c>
      <c r="H757" s="5"/>
      <c r="I757" s="5" t="s">
        <v>25</v>
      </c>
      <c r="J757" s="5"/>
      <c r="K757" s="5" t="s">
        <v>2209</v>
      </c>
      <c r="L757" s="7">
        <v>0.1</v>
      </c>
      <c r="M757" s="5" t="s">
        <v>1275</v>
      </c>
      <c r="N757" s="5" t="s">
        <v>1079</v>
      </c>
      <c r="O757" s="5" t="s">
        <v>2190</v>
      </c>
      <c r="P757" s="5" t="s">
        <v>2194</v>
      </c>
      <c r="Q757" s="5"/>
      <c r="R757" s="10" t="s">
        <v>2195</v>
      </c>
    </row>
    <row r="758" spans="1:18" ht="27" x14ac:dyDescent="0.3">
      <c r="A758" s="9">
        <v>3851</v>
      </c>
      <c r="B758" s="8" t="s">
        <v>742</v>
      </c>
      <c r="C758" s="5" t="e">
        <v>#N/A</v>
      </c>
      <c r="D758" s="5" t="s">
        <v>731</v>
      </c>
      <c r="E758" s="5" t="str">
        <f>LEFT(표1[[#This Row],[HS 6 digit]], 4)</f>
        <v>3507</v>
      </c>
      <c r="F758" s="5" t="s">
        <v>994</v>
      </c>
      <c r="G758" s="5" t="s">
        <v>995</v>
      </c>
      <c r="H758" s="5"/>
      <c r="I758" s="5" t="s">
        <v>25</v>
      </c>
      <c r="J758" s="5"/>
      <c r="K758" s="5" t="s">
        <v>1008</v>
      </c>
      <c r="L758" s="7">
        <v>0.1</v>
      </c>
      <c r="M758" s="5" t="s">
        <v>1275</v>
      </c>
      <c r="N758" s="5" t="s">
        <v>1079</v>
      </c>
      <c r="O758" s="5" t="s">
        <v>2190</v>
      </c>
      <c r="P758" s="5" t="s">
        <v>2194</v>
      </c>
      <c r="Q758" s="5"/>
      <c r="R758" s="10" t="s">
        <v>2195</v>
      </c>
    </row>
    <row r="759" spans="1:18" ht="27" x14ac:dyDescent="0.3">
      <c r="A759" s="9">
        <v>3877</v>
      </c>
      <c r="B759" s="8" t="s">
        <v>743</v>
      </c>
      <c r="C759" s="5" t="e">
        <v>#N/A</v>
      </c>
      <c r="D759" s="5" t="s">
        <v>744</v>
      </c>
      <c r="E759" s="5" t="str">
        <f>LEFT(표1[[#This Row],[HS 6 digit]], 4)</f>
        <v>3701</v>
      </c>
      <c r="F759" s="5" t="s">
        <v>1074</v>
      </c>
      <c r="G759" s="5" t="s">
        <v>1075</v>
      </c>
      <c r="H759" s="5"/>
      <c r="I759" s="5" t="s">
        <v>2210</v>
      </c>
      <c r="J759" s="5"/>
      <c r="K759" s="5" t="s">
        <v>2211</v>
      </c>
      <c r="L759" s="7">
        <v>0.1</v>
      </c>
      <c r="M759" s="5" t="s">
        <v>1275</v>
      </c>
      <c r="N759" s="5" t="s">
        <v>1079</v>
      </c>
      <c r="O759" s="5" t="s">
        <v>2190</v>
      </c>
      <c r="P759" s="5" t="s">
        <v>2194</v>
      </c>
      <c r="Q759" s="5"/>
      <c r="R759" s="10" t="s">
        <v>2195</v>
      </c>
    </row>
    <row r="760" spans="1:18" ht="27" x14ac:dyDescent="0.3">
      <c r="A760" s="9">
        <v>3878</v>
      </c>
      <c r="B760" s="8" t="s">
        <v>746</v>
      </c>
      <c r="C760" s="5" t="e">
        <v>#N/A</v>
      </c>
      <c r="D760" s="5" t="s">
        <v>744</v>
      </c>
      <c r="E760" s="5" t="str">
        <f>LEFT(표1[[#This Row],[HS 6 digit]], 4)</f>
        <v>3701</v>
      </c>
      <c r="F760" s="5" t="s">
        <v>1074</v>
      </c>
      <c r="G760" s="5" t="s">
        <v>1075</v>
      </c>
      <c r="H760" s="5"/>
      <c r="I760" s="5" t="s">
        <v>2210</v>
      </c>
      <c r="J760" s="5"/>
      <c r="K760" s="5" t="s">
        <v>1083</v>
      </c>
      <c r="L760" s="7">
        <v>0.1</v>
      </c>
      <c r="M760" s="5" t="s">
        <v>1275</v>
      </c>
      <c r="N760" s="5" t="s">
        <v>1079</v>
      </c>
      <c r="O760" s="5" t="s">
        <v>2190</v>
      </c>
      <c r="P760" s="5" t="s">
        <v>2194</v>
      </c>
      <c r="Q760" s="5"/>
      <c r="R760" s="10" t="s">
        <v>2195</v>
      </c>
    </row>
    <row r="761" spans="1:18" ht="27" x14ac:dyDescent="0.3">
      <c r="A761" s="9">
        <v>3885</v>
      </c>
      <c r="B761" s="8" t="s">
        <v>749</v>
      </c>
      <c r="C761" s="5" t="e">
        <v>#N/A</v>
      </c>
      <c r="D761" s="5" t="s">
        <v>750</v>
      </c>
      <c r="E761" s="5" t="str">
        <f>LEFT(표1[[#This Row],[HS 6 digit]], 4)</f>
        <v>3702</v>
      </c>
      <c r="F761" s="5" t="s">
        <v>1074</v>
      </c>
      <c r="G761" s="5" t="s">
        <v>1075</v>
      </c>
      <c r="H761" s="5" t="s">
        <v>1074</v>
      </c>
      <c r="I761" s="5" t="s">
        <v>2212</v>
      </c>
      <c r="J761" s="5" t="s">
        <v>745</v>
      </c>
      <c r="K761" s="5" t="s">
        <v>2213</v>
      </c>
      <c r="L761" s="7">
        <v>0.1</v>
      </c>
      <c r="M761" s="5" t="s">
        <v>1275</v>
      </c>
      <c r="N761" s="5" t="s">
        <v>1079</v>
      </c>
      <c r="O761" s="5" t="s">
        <v>2190</v>
      </c>
      <c r="P761" s="5" t="s">
        <v>2194</v>
      </c>
      <c r="Q761" s="5"/>
      <c r="R761" s="10" t="s">
        <v>2195</v>
      </c>
    </row>
    <row r="762" spans="1:18" ht="310.5" x14ac:dyDescent="0.3">
      <c r="A762" s="9">
        <v>4008</v>
      </c>
      <c r="B762" s="8" t="s">
        <v>2214</v>
      </c>
      <c r="C762" s="5" t="e">
        <v>#N/A</v>
      </c>
      <c r="D762" s="5" t="s">
        <v>2215</v>
      </c>
      <c r="E762" s="5" t="str">
        <f>LEFT(표1[[#This Row],[HS 6 digit]], 4)</f>
        <v>3808</v>
      </c>
      <c r="F762" s="5" t="s">
        <v>994</v>
      </c>
      <c r="G762" s="5" t="s">
        <v>2016</v>
      </c>
      <c r="H762" s="5"/>
      <c r="I762" s="5" t="s">
        <v>2216</v>
      </c>
      <c r="J762" s="5"/>
      <c r="K762" s="6" t="s">
        <v>2217</v>
      </c>
      <c r="L762" s="7">
        <v>0.1</v>
      </c>
      <c r="M762" s="5" t="s">
        <v>1275</v>
      </c>
      <c r="N762" s="5" t="s">
        <v>1233</v>
      </c>
      <c r="O762" s="5" t="s">
        <v>2190</v>
      </c>
      <c r="P762" s="5"/>
      <c r="Q762" s="5"/>
      <c r="R762" s="10"/>
    </row>
    <row r="763" spans="1:18" ht="27" x14ac:dyDescent="0.3">
      <c r="A763" s="9">
        <v>4026</v>
      </c>
      <c r="B763" s="8" t="s">
        <v>757</v>
      </c>
      <c r="C763" s="5" t="e">
        <v>#N/A</v>
      </c>
      <c r="D763" s="5" t="s">
        <v>758</v>
      </c>
      <c r="E763" s="5" t="str">
        <f>LEFT(표1[[#This Row],[HS 6 digit]], 4)</f>
        <v>3808</v>
      </c>
      <c r="F763" s="5" t="s">
        <v>994</v>
      </c>
      <c r="G763" s="5" t="s">
        <v>2016</v>
      </c>
      <c r="H763" s="5"/>
      <c r="I763" s="5" t="s">
        <v>759</v>
      </c>
      <c r="J763" s="5"/>
      <c r="K763" s="5" t="s">
        <v>2218</v>
      </c>
      <c r="L763" s="7">
        <v>0.1</v>
      </c>
      <c r="M763" s="5"/>
      <c r="N763" s="5" t="s">
        <v>1079</v>
      </c>
      <c r="O763" s="5" t="s">
        <v>2190</v>
      </c>
      <c r="P763" s="5" t="s">
        <v>2194</v>
      </c>
      <c r="Q763" s="5"/>
      <c r="R763" s="10" t="s">
        <v>2195</v>
      </c>
    </row>
    <row r="764" spans="1:18" ht="27" x14ac:dyDescent="0.3">
      <c r="A764" s="9">
        <v>4027</v>
      </c>
      <c r="B764" s="8" t="s">
        <v>760</v>
      </c>
      <c r="C764" s="5" t="e">
        <v>#N/A</v>
      </c>
      <c r="D764" s="5" t="s">
        <v>758</v>
      </c>
      <c r="E764" s="5" t="str">
        <f>LEFT(표1[[#This Row],[HS 6 digit]], 4)</f>
        <v>3808</v>
      </c>
      <c r="F764" s="5" t="s">
        <v>994</v>
      </c>
      <c r="G764" s="5" t="s">
        <v>2016</v>
      </c>
      <c r="H764" s="5"/>
      <c r="I764" s="5" t="s">
        <v>759</v>
      </c>
      <c r="J764" s="5"/>
      <c r="K764" s="5" t="s">
        <v>2219</v>
      </c>
      <c r="L764" s="7">
        <v>0.1</v>
      </c>
      <c r="M764" s="5"/>
      <c r="N764" s="5" t="s">
        <v>1079</v>
      </c>
      <c r="O764" s="5" t="s">
        <v>2190</v>
      </c>
      <c r="P764" s="5" t="s">
        <v>2194</v>
      </c>
      <c r="Q764" s="5"/>
      <c r="R764" s="10" t="s">
        <v>2195</v>
      </c>
    </row>
    <row r="765" spans="1:18" ht="27" x14ac:dyDescent="0.3">
      <c r="A765" s="9">
        <v>4028</v>
      </c>
      <c r="B765" s="8" t="s">
        <v>761</v>
      </c>
      <c r="C765" s="5" t="e">
        <v>#N/A</v>
      </c>
      <c r="D765" s="5" t="s">
        <v>758</v>
      </c>
      <c r="E765" s="5" t="str">
        <f>LEFT(표1[[#This Row],[HS 6 digit]], 4)</f>
        <v>3808</v>
      </c>
      <c r="F765" s="5" t="s">
        <v>994</v>
      </c>
      <c r="G765" s="5" t="s">
        <v>2016</v>
      </c>
      <c r="H765" s="5"/>
      <c r="I765" s="5" t="s">
        <v>759</v>
      </c>
      <c r="J765" s="5"/>
      <c r="K765" s="5" t="s">
        <v>2220</v>
      </c>
      <c r="L765" s="7">
        <v>0.1</v>
      </c>
      <c r="M765" s="5" t="s">
        <v>1275</v>
      </c>
      <c r="N765" s="5" t="s">
        <v>1079</v>
      </c>
      <c r="O765" s="5" t="s">
        <v>2190</v>
      </c>
      <c r="P765" s="5" t="s">
        <v>2194</v>
      </c>
      <c r="Q765" s="5"/>
      <c r="R765" s="10" t="s">
        <v>2195</v>
      </c>
    </row>
    <row r="766" spans="1:18" ht="27" x14ac:dyDescent="0.3">
      <c r="A766" s="9">
        <v>4029</v>
      </c>
      <c r="B766" s="8" t="s">
        <v>762</v>
      </c>
      <c r="C766" s="5" t="e">
        <v>#N/A</v>
      </c>
      <c r="D766" s="5" t="s">
        <v>758</v>
      </c>
      <c r="E766" s="5" t="str">
        <f>LEFT(표1[[#This Row],[HS 6 digit]], 4)</f>
        <v>3808</v>
      </c>
      <c r="F766" s="5" t="s">
        <v>994</v>
      </c>
      <c r="G766" s="5" t="s">
        <v>2016</v>
      </c>
      <c r="H766" s="5"/>
      <c r="I766" s="5" t="s">
        <v>759</v>
      </c>
      <c r="J766" s="5"/>
      <c r="K766" s="5" t="s">
        <v>2221</v>
      </c>
      <c r="L766" s="7">
        <v>0.1</v>
      </c>
      <c r="M766" s="5" t="s">
        <v>1275</v>
      </c>
      <c r="N766" s="5" t="s">
        <v>1079</v>
      </c>
      <c r="O766" s="5" t="s">
        <v>2190</v>
      </c>
      <c r="P766" s="5" t="s">
        <v>2194</v>
      </c>
      <c r="Q766" s="5"/>
      <c r="R766" s="10" t="s">
        <v>2195</v>
      </c>
    </row>
    <row r="767" spans="1:18" ht="27" x14ac:dyDescent="0.3">
      <c r="A767" s="9">
        <v>4030</v>
      </c>
      <c r="B767" s="8" t="s">
        <v>763</v>
      </c>
      <c r="C767" s="5" t="e">
        <v>#N/A</v>
      </c>
      <c r="D767" s="5" t="s">
        <v>758</v>
      </c>
      <c r="E767" s="5" t="str">
        <f>LEFT(표1[[#This Row],[HS 6 digit]], 4)</f>
        <v>3808</v>
      </c>
      <c r="F767" s="5" t="s">
        <v>994</v>
      </c>
      <c r="G767" s="5" t="s">
        <v>2016</v>
      </c>
      <c r="H767" s="5"/>
      <c r="I767" s="5" t="s">
        <v>759</v>
      </c>
      <c r="J767" s="5"/>
      <c r="K767" s="5" t="s">
        <v>2222</v>
      </c>
      <c r="L767" s="7">
        <v>0.1</v>
      </c>
      <c r="M767" s="5" t="s">
        <v>1275</v>
      </c>
      <c r="N767" s="5" t="s">
        <v>1079</v>
      </c>
      <c r="O767" s="5" t="s">
        <v>2190</v>
      </c>
      <c r="P767" s="5" t="s">
        <v>2194</v>
      </c>
      <c r="Q767" s="5"/>
      <c r="R767" s="10" t="s">
        <v>2195</v>
      </c>
    </row>
    <row r="768" spans="1:18" ht="27" x14ac:dyDescent="0.3">
      <c r="A768" s="9">
        <v>4031</v>
      </c>
      <c r="B768" s="8" t="s">
        <v>764</v>
      </c>
      <c r="C768" s="5" t="e">
        <v>#N/A</v>
      </c>
      <c r="D768" s="5" t="s">
        <v>758</v>
      </c>
      <c r="E768" s="5" t="str">
        <f>LEFT(표1[[#This Row],[HS 6 digit]], 4)</f>
        <v>3808</v>
      </c>
      <c r="F768" s="5" t="s">
        <v>994</v>
      </c>
      <c r="G768" s="5" t="s">
        <v>2016</v>
      </c>
      <c r="H768" s="5" t="s">
        <v>994</v>
      </c>
      <c r="I768" s="5" t="s">
        <v>759</v>
      </c>
      <c r="J768" s="5" t="s">
        <v>25</v>
      </c>
      <c r="K768" s="5" t="s">
        <v>1083</v>
      </c>
      <c r="L768" s="7">
        <v>0.1</v>
      </c>
      <c r="M768" s="5" t="s">
        <v>1275</v>
      </c>
      <c r="N768" s="5" t="s">
        <v>1079</v>
      </c>
      <c r="O768" s="5" t="s">
        <v>2190</v>
      </c>
      <c r="P768" s="5" t="s">
        <v>2194</v>
      </c>
      <c r="Q768" s="5"/>
      <c r="R768" s="10" t="s">
        <v>2195</v>
      </c>
    </row>
    <row r="769" spans="1:18" ht="27" x14ac:dyDescent="0.3">
      <c r="A769" s="9">
        <v>4038</v>
      </c>
      <c r="B769" s="8" t="s">
        <v>766</v>
      </c>
      <c r="C769" s="5" t="e">
        <v>#N/A</v>
      </c>
      <c r="D769" s="5" t="s">
        <v>767</v>
      </c>
      <c r="E769" s="5" t="str">
        <f>LEFT(표1[[#This Row],[HS 6 digit]], 4)</f>
        <v>3808</v>
      </c>
      <c r="F769" s="5" t="s">
        <v>994</v>
      </c>
      <c r="G769" s="5" t="s">
        <v>2016</v>
      </c>
      <c r="H769" s="5" t="s">
        <v>994</v>
      </c>
      <c r="I769" s="5" t="s">
        <v>768</v>
      </c>
      <c r="J769" s="5" t="s">
        <v>768</v>
      </c>
      <c r="K769" s="5" t="s">
        <v>2223</v>
      </c>
      <c r="L769" s="7">
        <v>0.1</v>
      </c>
      <c r="M769" s="5" t="s">
        <v>1275</v>
      </c>
      <c r="N769" s="5" t="s">
        <v>1079</v>
      </c>
      <c r="O769" s="5" t="s">
        <v>2190</v>
      </c>
      <c r="P769" s="5" t="s">
        <v>2194</v>
      </c>
      <c r="Q769" s="5"/>
      <c r="R769" s="10" t="s">
        <v>2195</v>
      </c>
    </row>
    <row r="770" spans="1:18" ht="27" x14ac:dyDescent="0.3">
      <c r="A770" s="9">
        <v>4088</v>
      </c>
      <c r="B770" s="8" t="s">
        <v>770</v>
      </c>
      <c r="C770" s="5" t="e">
        <v>#N/A</v>
      </c>
      <c r="D770" s="5" t="s">
        <v>771</v>
      </c>
      <c r="E770" s="5" t="str">
        <f>LEFT(표1[[#This Row],[HS 6 digit]], 4)</f>
        <v>3821</v>
      </c>
      <c r="F770" s="5" t="s">
        <v>994</v>
      </c>
      <c r="G770" s="5" t="s">
        <v>995</v>
      </c>
      <c r="H770" s="5" t="s">
        <v>994</v>
      </c>
      <c r="I770" s="5" t="s">
        <v>2224</v>
      </c>
      <c r="J770" s="5" t="s">
        <v>2225</v>
      </c>
      <c r="K770" s="5" t="s">
        <v>2226</v>
      </c>
      <c r="L770" s="7">
        <v>0.1</v>
      </c>
      <c r="M770" s="5" t="s">
        <v>1275</v>
      </c>
      <c r="N770" s="5" t="s">
        <v>1079</v>
      </c>
      <c r="O770" s="5" t="s">
        <v>2190</v>
      </c>
      <c r="P770" s="5" t="s">
        <v>2194</v>
      </c>
      <c r="Q770" s="5"/>
      <c r="R770" s="10" t="s">
        <v>2195</v>
      </c>
    </row>
    <row r="771" spans="1:18" ht="27" x14ac:dyDescent="0.3">
      <c r="A771" s="9">
        <v>4089</v>
      </c>
      <c r="B771" s="8" t="s">
        <v>772</v>
      </c>
      <c r="C771" s="5" t="e">
        <v>#N/A</v>
      </c>
      <c r="D771" s="5" t="s">
        <v>773</v>
      </c>
      <c r="E771" s="5" t="str">
        <f>LEFT(표1[[#This Row],[HS 6 digit]], 4)</f>
        <v>3822</v>
      </c>
      <c r="F771" s="5" t="s">
        <v>994</v>
      </c>
      <c r="G771" s="5" t="s">
        <v>995</v>
      </c>
      <c r="H771" s="5"/>
      <c r="I771" s="5" t="s">
        <v>2227</v>
      </c>
      <c r="J771" s="5"/>
      <c r="K771" s="5" t="s">
        <v>2228</v>
      </c>
      <c r="L771" s="7">
        <v>0.1</v>
      </c>
      <c r="M771" s="5" t="s">
        <v>1275</v>
      </c>
      <c r="N771" s="5" t="s">
        <v>1079</v>
      </c>
      <c r="O771" s="5" t="s">
        <v>2190</v>
      </c>
      <c r="P771" s="5" t="s">
        <v>2194</v>
      </c>
      <c r="Q771" s="5"/>
      <c r="R771" s="10" t="s">
        <v>2195</v>
      </c>
    </row>
    <row r="772" spans="1:18" ht="27" x14ac:dyDescent="0.3">
      <c r="A772" s="9">
        <v>4090</v>
      </c>
      <c r="B772" s="8" t="s">
        <v>774</v>
      </c>
      <c r="C772" s="5" t="e">
        <v>#N/A</v>
      </c>
      <c r="D772" s="5" t="s">
        <v>773</v>
      </c>
      <c r="E772" s="5" t="str">
        <f>LEFT(표1[[#This Row],[HS 6 digit]], 4)</f>
        <v>3822</v>
      </c>
      <c r="F772" s="5" t="s">
        <v>994</v>
      </c>
      <c r="G772" s="5" t="s">
        <v>995</v>
      </c>
      <c r="H772" s="5"/>
      <c r="I772" s="5" t="s">
        <v>2227</v>
      </c>
      <c r="J772" s="5"/>
      <c r="K772" s="5" t="s">
        <v>2229</v>
      </c>
      <c r="L772" s="7">
        <v>0.1</v>
      </c>
      <c r="M772" s="5" t="s">
        <v>1275</v>
      </c>
      <c r="N772" s="5" t="s">
        <v>1079</v>
      </c>
      <c r="O772" s="5" t="s">
        <v>2190</v>
      </c>
      <c r="P772" s="5" t="s">
        <v>2194</v>
      </c>
      <c r="Q772" s="5"/>
      <c r="R772" s="10" t="s">
        <v>2195</v>
      </c>
    </row>
    <row r="773" spans="1:18" ht="27" x14ac:dyDescent="0.3">
      <c r="A773" s="9">
        <v>4091</v>
      </c>
      <c r="B773" s="8" t="s">
        <v>775</v>
      </c>
      <c r="C773" s="5" t="e">
        <v>#N/A</v>
      </c>
      <c r="D773" s="5" t="s">
        <v>773</v>
      </c>
      <c r="E773" s="5" t="str">
        <f>LEFT(표1[[#This Row],[HS 6 digit]], 4)</f>
        <v>3822</v>
      </c>
      <c r="F773" s="5" t="s">
        <v>994</v>
      </c>
      <c r="G773" s="5" t="s">
        <v>995</v>
      </c>
      <c r="H773" s="5"/>
      <c r="I773" s="5" t="s">
        <v>2227</v>
      </c>
      <c r="J773" s="5"/>
      <c r="K773" s="5" t="s">
        <v>1008</v>
      </c>
      <c r="L773" s="7">
        <v>0.1</v>
      </c>
      <c r="M773" s="5" t="s">
        <v>1275</v>
      </c>
      <c r="N773" s="5" t="s">
        <v>1079</v>
      </c>
      <c r="O773" s="5" t="s">
        <v>2190</v>
      </c>
      <c r="P773" s="5" t="s">
        <v>2194</v>
      </c>
      <c r="Q773" s="5"/>
      <c r="R773" s="10" t="s">
        <v>2195</v>
      </c>
    </row>
    <row r="774" spans="1:18" ht="27" x14ac:dyDescent="0.3">
      <c r="A774" s="9">
        <v>4092</v>
      </c>
      <c r="B774" s="8" t="s">
        <v>776</v>
      </c>
      <c r="C774" s="5" t="e">
        <v>#N/A</v>
      </c>
      <c r="D774" s="5" t="s">
        <v>773</v>
      </c>
      <c r="E774" s="5" t="str">
        <f>LEFT(표1[[#This Row],[HS 6 digit]], 4)</f>
        <v>3822</v>
      </c>
      <c r="F774" s="5" t="s">
        <v>994</v>
      </c>
      <c r="G774" s="5" t="s">
        <v>995</v>
      </c>
      <c r="H774" s="5"/>
      <c r="I774" s="5" t="s">
        <v>2227</v>
      </c>
      <c r="J774" s="5"/>
      <c r="K774" s="5" t="s">
        <v>1083</v>
      </c>
      <c r="L774" s="7">
        <v>0.1</v>
      </c>
      <c r="M774" s="5" t="s">
        <v>1275</v>
      </c>
      <c r="N774" s="5" t="s">
        <v>1079</v>
      </c>
      <c r="O774" s="5" t="s">
        <v>2190</v>
      </c>
      <c r="P774" s="5" t="s">
        <v>2194</v>
      </c>
      <c r="Q774" s="5"/>
      <c r="R774" s="10" t="s">
        <v>2195</v>
      </c>
    </row>
    <row r="775" spans="1:18" x14ac:dyDescent="0.3">
      <c r="A775" s="9">
        <v>4093</v>
      </c>
      <c r="B775" s="8" t="s">
        <v>777</v>
      </c>
      <c r="C775" s="5" t="e">
        <v>#N/A</v>
      </c>
      <c r="D775" s="5" t="s">
        <v>778</v>
      </c>
      <c r="E775" s="5" t="str">
        <f>LEFT(표1[[#This Row],[HS 6 digit]], 4)</f>
        <v>3823</v>
      </c>
      <c r="F775" s="5" t="s">
        <v>994</v>
      </c>
      <c r="G775" s="5" t="s">
        <v>995</v>
      </c>
      <c r="H775" s="5"/>
      <c r="I775" s="5" t="s">
        <v>779</v>
      </c>
      <c r="J775" s="5"/>
      <c r="K775" s="6" t="s">
        <v>2230</v>
      </c>
      <c r="L775" s="7">
        <v>0.3</v>
      </c>
      <c r="M775" s="5" t="s">
        <v>1275</v>
      </c>
      <c r="N775" s="5" t="e">
        <v>#N/A</v>
      </c>
      <c r="O775" s="5" t="s">
        <v>2190</v>
      </c>
      <c r="P775" s="5"/>
      <c r="Q775" s="5"/>
      <c r="R775" s="10"/>
    </row>
    <row r="776" spans="1:18" x14ac:dyDescent="0.3">
      <c r="A776" s="9">
        <v>4094</v>
      </c>
      <c r="B776" s="8" t="s">
        <v>780</v>
      </c>
      <c r="C776" s="5" t="e">
        <v>#N/A</v>
      </c>
      <c r="D776" s="5" t="s">
        <v>778</v>
      </c>
      <c r="E776" s="5" t="str">
        <f>LEFT(표1[[#This Row],[HS 6 digit]], 4)</f>
        <v>3823</v>
      </c>
      <c r="F776" s="5" t="s">
        <v>994</v>
      </c>
      <c r="G776" s="5" t="s">
        <v>995</v>
      </c>
      <c r="H776" s="5"/>
      <c r="I776" s="5" t="s">
        <v>779</v>
      </c>
      <c r="J776" s="5"/>
      <c r="K776" s="6" t="s">
        <v>2231</v>
      </c>
      <c r="L776" s="7">
        <v>0.3</v>
      </c>
      <c r="M776" s="5" t="s">
        <v>1275</v>
      </c>
      <c r="N776" s="5" t="e">
        <v>#N/A</v>
      </c>
      <c r="O776" s="5" t="s">
        <v>2190</v>
      </c>
      <c r="P776" s="5"/>
      <c r="Q776" s="5"/>
      <c r="R776" s="10"/>
    </row>
    <row r="777" spans="1:18" x14ac:dyDescent="0.3">
      <c r="A777" s="9">
        <v>4095</v>
      </c>
      <c r="B777" s="8" t="s">
        <v>781</v>
      </c>
      <c r="C777" s="5" t="e">
        <v>#N/A</v>
      </c>
      <c r="D777" s="5" t="s">
        <v>778</v>
      </c>
      <c r="E777" s="5" t="str">
        <f>LEFT(표1[[#This Row],[HS 6 digit]], 4)</f>
        <v>3823</v>
      </c>
      <c r="F777" s="5" t="s">
        <v>994</v>
      </c>
      <c r="G777" s="5" t="s">
        <v>995</v>
      </c>
      <c r="H777" s="5"/>
      <c r="I777" s="5" t="s">
        <v>779</v>
      </c>
      <c r="J777" s="5"/>
      <c r="K777" s="6" t="s">
        <v>1008</v>
      </c>
      <c r="L777" s="7">
        <v>0.3</v>
      </c>
      <c r="M777" s="5" t="s">
        <v>1275</v>
      </c>
      <c r="N777" s="5" t="e">
        <v>#N/A</v>
      </c>
      <c r="O777" s="5" t="s">
        <v>2190</v>
      </c>
      <c r="P777" s="5"/>
      <c r="Q777" s="5"/>
      <c r="R777" s="10"/>
    </row>
    <row r="778" spans="1:18" ht="40.5" x14ac:dyDescent="0.3">
      <c r="A778" s="9">
        <v>4096</v>
      </c>
      <c r="B778" s="8" t="s">
        <v>782</v>
      </c>
      <c r="C778" s="5" t="e">
        <v>#N/A</v>
      </c>
      <c r="D778" s="5" t="s">
        <v>778</v>
      </c>
      <c r="E778" s="5" t="str">
        <f>LEFT(표1[[#This Row],[HS 6 digit]], 4)</f>
        <v>3823</v>
      </c>
      <c r="F778" s="5" t="s">
        <v>994</v>
      </c>
      <c r="G778" s="5" t="s">
        <v>995</v>
      </c>
      <c r="H778" s="5"/>
      <c r="I778" s="5" t="s">
        <v>779</v>
      </c>
      <c r="J778" s="5"/>
      <c r="K778" s="6" t="s">
        <v>2232</v>
      </c>
      <c r="L778" s="7">
        <v>0.3</v>
      </c>
      <c r="M778" s="5" t="s">
        <v>1275</v>
      </c>
      <c r="N778" s="5" t="e">
        <v>#N/A</v>
      </c>
      <c r="O778" s="5" t="s">
        <v>2190</v>
      </c>
      <c r="P778" s="5"/>
      <c r="Q778" s="5"/>
      <c r="R778" s="10"/>
    </row>
    <row r="779" spans="1:18" ht="27" x14ac:dyDescent="0.3">
      <c r="A779" s="9">
        <v>4125</v>
      </c>
      <c r="B779" s="8" t="s">
        <v>2233</v>
      </c>
      <c r="C779" s="5" t="e">
        <v>#N/A</v>
      </c>
      <c r="D779" s="5" t="s">
        <v>2234</v>
      </c>
      <c r="E779" s="5" t="str">
        <f>LEFT(표1[[#This Row],[HS 6 digit]], 4)</f>
        <v>3824</v>
      </c>
      <c r="F779" s="5" t="s">
        <v>1074</v>
      </c>
      <c r="G779" s="5" t="s">
        <v>1075</v>
      </c>
      <c r="H779" s="5"/>
      <c r="I779" s="5" t="s">
        <v>25</v>
      </c>
      <c r="J779" s="5"/>
      <c r="K779" s="5" t="s">
        <v>2235</v>
      </c>
      <c r="L779" s="7">
        <v>0.1</v>
      </c>
      <c r="M779" s="5" t="s">
        <v>1275</v>
      </c>
      <c r="N779" s="5" t="s">
        <v>1079</v>
      </c>
      <c r="O779" s="5" t="s">
        <v>2190</v>
      </c>
      <c r="P779" s="5" t="s">
        <v>2194</v>
      </c>
      <c r="Q779" s="5"/>
      <c r="R779" s="10" t="s">
        <v>2195</v>
      </c>
    </row>
    <row r="780" spans="1:18" ht="27" x14ac:dyDescent="0.3">
      <c r="A780" s="9">
        <v>4126</v>
      </c>
      <c r="B780" s="8" t="s">
        <v>2236</v>
      </c>
      <c r="C780" s="5" t="e">
        <v>#N/A</v>
      </c>
      <c r="D780" s="5" t="s">
        <v>2234</v>
      </c>
      <c r="E780" s="5" t="str">
        <f>LEFT(표1[[#This Row],[HS 6 digit]], 4)</f>
        <v>3824</v>
      </c>
      <c r="F780" s="5" t="s">
        <v>1074</v>
      </c>
      <c r="G780" s="5" t="s">
        <v>1075</v>
      </c>
      <c r="H780" s="5"/>
      <c r="I780" s="5" t="s">
        <v>25</v>
      </c>
      <c r="J780" s="5"/>
      <c r="K780" s="5" t="s">
        <v>2237</v>
      </c>
      <c r="L780" s="7">
        <v>0.1</v>
      </c>
      <c r="M780" s="5" t="s">
        <v>1275</v>
      </c>
      <c r="N780" s="5" t="s">
        <v>1079</v>
      </c>
      <c r="O780" s="5" t="s">
        <v>2190</v>
      </c>
      <c r="P780" s="5" t="s">
        <v>2194</v>
      </c>
      <c r="Q780" s="5"/>
      <c r="R780" s="10" t="s">
        <v>2195</v>
      </c>
    </row>
    <row r="781" spans="1:18" ht="27" x14ac:dyDescent="0.3">
      <c r="A781" s="9">
        <v>4127</v>
      </c>
      <c r="B781" s="8" t="s">
        <v>2238</v>
      </c>
      <c r="C781" s="5" t="e">
        <v>#N/A</v>
      </c>
      <c r="D781" s="5" t="s">
        <v>2234</v>
      </c>
      <c r="E781" s="5" t="str">
        <f>LEFT(표1[[#This Row],[HS 6 digit]], 4)</f>
        <v>3824</v>
      </c>
      <c r="F781" s="5" t="s">
        <v>1074</v>
      </c>
      <c r="G781" s="5" t="s">
        <v>1075</v>
      </c>
      <c r="H781" s="5"/>
      <c r="I781" s="5" t="s">
        <v>25</v>
      </c>
      <c r="J781" s="5"/>
      <c r="K781" s="5" t="s">
        <v>2239</v>
      </c>
      <c r="L781" s="7">
        <v>0.1</v>
      </c>
      <c r="M781" s="5" t="s">
        <v>1275</v>
      </c>
      <c r="N781" s="5" t="s">
        <v>1079</v>
      </c>
      <c r="O781" s="5" t="s">
        <v>2190</v>
      </c>
      <c r="P781" s="5" t="s">
        <v>2194</v>
      </c>
      <c r="Q781" s="5"/>
      <c r="R781" s="10" t="s">
        <v>2195</v>
      </c>
    </row>
    <row r="782" spans="1:18" ht="27" x14ac:dyDescent="0.3">
      <c r="A782" s="9">
        <v>4128</v>
      </c>
      <c r="B782" s="8" t="s">
        <v>2240</v>
      </c>
      <c r="C782" s="5" t="e">
        <v>#N/A</v>
      </c>
      <c r="D782" s="5" t="s">
        <v>2234</v>
      </c>
      <c r="E782" s="5" t="str">
        <f>LEFT(표1[[#This Row],[HS 6 digit]], 4)</f>
        <v>3824</v>
      </c>
      <c r="F782" s="5" t="s">
        <v>1074</v>
      </c>
      <c r="G782" s="5" t="s">
        <v>1075</v>
      </c>
      <c r="H782" s="5"/>
      <c r="I782" s="5" t="s">
        <v>25</v>
      </c>
      <c r="J782" s="5"/>
      <c r="K782" s="5" t="s">
        <v>2241</v>
      </c>
      <c r="L782" s="7">
        <v>0.1</v>
      </c>
      <c r="M782" s="5" t="s">
        <v>1275</v>
      </c>
      <c r="N782" s="5" t="s">
        <v>1079</v>
      </c>
      <c r="O782" s="5" t="s">
        <v>2190</v>
      </c>
      <c r="P782" s="5" t="s">
        <v>2194</v>
      </c>
      <c r="Q782" s="5"/>
      <c r="R782" s="10" t="s">
        <v>2195</v>
      </c>
    </row>
    <row r="783" spans="1:18" ht="27" x14ac:dyDescent="0.3">
      <c r="A783" s="9">
        <v>4129</v>
      </c>
      <c r="B783" s="8" t="s">
        <v>2242</v>
      </c>
      <c r="C783" s="5" t="e">
        <v>#N/A</v>
      </c>
      <c r="D783" s="5" t="s">
        <v>2234</v>
      </c>
      <c r="E783" s="5" t="str">
        <f>LEFT(표1[[#This Row],[HS 6 digit]], 4)</f>
        <v>3824</v>
      </c>
      <c r="F783" s="5" t="s">
        <v>1074</v>
      </c>
      <c r="G783" s="5" t="s">
        <v>1075</v>
      </c>
      <c r="H783" s="5"/>
      <c r="I783" s="5" t="s">
        <v>25</v>
      </c>
      <c r="J783" s="5"/>
      <c r="K783" s="5" t="s">
        <v>2243</v>
      </c>
      <c r="L783" s="7">
        <v>0.1</v>
      </c>
      <c r="M783" s="5" t="s">
        <v>1275</v>
      </c>
      <c r="N783" s="5" t="s">
        <v>1079</v>
      </c>
      <c r="O783" s="5" t="s">
        <v>2190</v>
      </c>
      <c r="P783" s="5" t="s">
        <v>2194</v>
      </c>
      <c r="Q783" s="5"/>
      <c r="R783" s="10" t="s">
        <v>2195</v>
      </c>
    </row>
    <row r="784" spans="1:18" ht="27" x14ac:dyDescent="0.3">
      <c r="A784" s="9">
        <v>4130</v>
      </c>
      <c r="B784" s="8" t="s">
        <v>2244</v>
      </c>
      <c r="C784" s="5" t="e">
        <v>#N/A</v>
      </c>
      <c r="D784" s="5" t="s">
        <v>2234</v>
      </c>
      <c r="E784" s="5" t="str">
        <f>LEFT(표1[[#This Row],[HS 6 digit]], 4)</f>
        <v>3824</v>
      </c>
      <c r="F784" s="5" t="s">
        <v>1074</v>
      </c>
      <c r="G784" s="5" t="s">
        <v>1075</v>
      </c>
      <c r="H784" s="5"/>
      <c r="I784" s="5" t="s">
        <v>25</v>
      </c>
      <c r="J784" s="5"/>
      <c r="K784" s="5" t="s">
        <v>2245</v>
      </c>
      <c r="L784" s="7">
        <v>0.1</v>
      </c>
      <c r="M784" s="5" t="s">
        <v>1275</v>
      </c>
      <c r="N784" s="5" t="s">
        <v>1079</v>
      </c>
      <c r="O784" s="5" t="s">
        <v>2190</v>
      </c>
      <c r="P784" s="5" t="s">
        <v>2194</v>
      </c>
      <c r="Q784" s="5"/>
      <c r="R784" s="10" t="s">
        <v>2195</v>
      </c>
    </row>
    <row r="785" spans="1:18" ht="27" x14ac:dyDescent="0.3">
      <c r="A785" s="9">
        <v>4131</v>
      </c>
      <c r="B785" s="8" t="s">
        <v>2246</v>
      </c>
      <c r="C785" s="5" t="e">
        <v>#N/A</v>
      </c>
      <c r="D785" s="5" t="s">
        <v>2234</v>
      </c>
      <c r="E785" s="5" t="str">
        <f>LEFT(표1[[#This Row],[HS 6 digit]], 4)</f>
        <v>3824</v>
      </c>
      <c r="F785" s="5" t="s">
        <v>1074</v>
      </c>
      <c r="G785" s="5" t="s">
        <v>1075</v>
      </c>
      <c r="H785" s="5"/>
      <c r="I785" s="5" t="s">
        <v>25</v>
      </c>
      <c r="J785" s="5"/>
      <c r="K785" s="5" t="s">
        <v>2247</v>
      </c>
      <c r="L785" s="7">
        <v>0.1</v>
      </c>
      <c r="M785" s="5" t="s">
        <v>1275</v>
      </c>
      <c r="N785" s="5" t="s">
        <v>1079</v>
      </c>
      <c r="O785" s="5" t="s">
        <v>2190</v>
      </c>
      <c r="P785" s="5" t="s">
        <v>2194</v>
      </c>
      <c r="Q785" s="5"/>
      <c r="R785" s="10" t="s">
        <v>2195</v>
      </c>
    </row>
    <row r="786" spans="1:18" ht="27" x14ac:dyDescent="0.3">
      <c r="A786" s="9">
        <v>4132</v>
      </c>
      <c r="B786" s="8" t="s">
        <v>2248</v>
      </c>
      <c r="C786" s="5" t="e">
        <v>#N/A</v>
      </c>
      <c r="D786" s="5" t="s">
        <v>2234</v>
      </c>
      <c r="E786" s="5" t="str">
        <f>LEFT(표1[[#This Row],[HS 6 digit]], 4)</f>
        <v>3824</v>
      </c>
      <c r="F786" s="5" t="s">
        <v>1074</v>
      </c>
      <c r="G786" s="5" t="s">
        <v>1075</v>
      </c>
      <c r="H786" s="5"/>
      <c r="I786" s="5" t="s">
        <v>25</v>
      </c>
      <c r="J786" s="5"/>
      <c r="K786" s="5" t="s">
        <v>2249</v>
      </c>
      <c r="L786" s="7">
        <v>0.1</v>
      </c>
      <c r="M786" s="5" t="s">
        <v>1275</v>
      </c>
      <c r="N786" s="5" t="s">
        <v>1079</v>
      </c>
      <c r="O786" s="5" t="s">
        <v>2190</v>
      </c>
      <c r="P786" s="5" t="s">
        <v>2194</v>
      </c>
      <c r="Q786" s="5"/>
      <c r="R786" s="10" t="s">
        <v>2195</v>
      </c>
    </row>
    <row r="787" spans="1:18" ht="27" x14ac:dyDescent="0.3">
      <c r="A787" s="9">
        <v>4133</v>
      </c>
      <c r="B787" s="8" t="s">
        <v>2250</v>
      </c>
      <c r="C787" s="5" t="e">
        <v>#N/A</v>
      </c>
      <c r="D787" s="5" t="s">
        <v>2234</v>
      </c>
      <c r="E787" s="5" t="str">
        <f>LEFT(표1[[#This Row],[HS 6 digit]], 4)</f>
        <v>3824</v>
      </c>
      <c r="F787" s="5" t="s">
        <v>1074</v>
      </c>
      <c r="G787" s="5" t="s">
        <v>1075</v>
      </c>
      <c r="H787" s="5"/>
      <c r="I787" s="5" t="s">
        <v>25</v>
      </c>
      <c r="J787" s="5"/>
      <c r="K787" s="5" t="s">
        <v>2251</v>
      </c>
      <c r="L787" s="7">
        <v>0.1</v>
      </c>
      <c r="M787" s="5" t="s">
        <v>1275</v>
      </c>
      <c r="N787" s="5" t="s">
        <v>1079</v>
      </c>
      <c r="O787" s="5" t="s">
        <v>2190</v>
      </c>
      <c r="P787" s="5" t="s">
        <v>2194</v>
      </c>
      <c r="Q787" s="5"/>
      <c r="R787" s="10" t="s">
        <v>2195</v>
      </c>
    </row>
    <row r="788" spans="1:18" ht="27" x14ac:dyDescent="0.3">
      <c r="A788" s="9">
        <v>4134</v>
      </c>
      <c r="B788" s="8" t="s">
        <v>2252</v>
      </c>
      <c r="C788" s="5" t="e">
        <v>#N/A</v>
      </c>
      <c r="D788" s="5" t="s">
        <v>2234</v>
      </c>
      <c r="E788" s="5" t="str">
        <f>LEFT(표1[[#This Row],[HS 6 digit]], 4)</f>
        <v>3824</v>
      </c>
      <c r="F788" s="5" t="s">
        <v>1074</v>
      </c>
      <c r="G788" s="5" t="s">
        <v>1075</v>
      </c>
      <c r="H788" s="5"/>
      <c r="I788" s="5" t="s">
        <v>25</v>
      </c>
      <c r="J788" s="5"/>
      <c r="K788" s="5" t="s">
        <v>2253</v>
      </c>
      <c r="L788" s="7">
        <v>0.1</v>
      </c>
      <c r="M788" s="5" t="s">
        <v>1275</v>
      </c>
      <c r="N788" s="5" t="s">
        <v>1079</v>
      </c>
      <c r="O788" s="5" t="s">
        <v>2190</v>
      </c>
      <c r="P788" s="5" t="s">
        <v>2194</v>
      </c>
      <c r="Q788" s="5"/>
      <c r="R788" s="10" t="s">
        <v>2195</v>
      </c>
    </row>
    <row r="789" spans="1:18" ht="27" x14ac:dyDescent="0.3">
      <c r="A789" s="9">
        <v>4135</v>
      </c>
      <c r="B789" s="8" t="s">
        <v>2254</v>
      </c>
      <c r="C789" s="5" t="e">
        <v>#N/A</v>
      </c>
      <c r="D789" s="5" t="s">
        <v>2234</v>
      </c>
      <c r="E789" s="5" t="str">
        <f>LEFT(표1[[#This Row],[HS 6 digit]], 4)</f>
        <v>3824</v>
      </c>
      <c r="F789" s="5" t="s">
        <v>1074</v>
      </c>
      <c r="G789" s="5" t="s">
        <v>1075</v>
      </c>
      <c r="H789" s="5"/>
      <c r="I789" s="5" t="s">
        <v>25</v>
      </c>
      <c r="J789" s="5"/>
      <c r="K789" s="5" t="s">
        <v>2255</v>
      </c>
      <c r="L789" s="7">
        <v>0.1</v>
      </c>
      <c r="M789" s="5" t="s">
        <v>1275</v>
      </c>
      <c r="N789" s="5" t="s">
        <v>1079</v>
      </c>
      <c r="O789" s="5" t="s">
        <v>2190</v>
      </c>
      <c r="P789" s="5" t="s">
        <v>2194</v>
      </c>
      <c r="Q789" s="5"/>
      <c r="R789" s="10" t="s">
        <v>2195</v>
      </c>
    </row>
    <row r="790" spans="1:18" ht="27" x14ac:dyDescent="0.3">
      <c r="A790" s="9">
        <v>4136</v>
      </c>
      <c r="B790" s="8" t="s">
        <v>2256</v>
      </c>
      <c r="C790" s="5" t="e">
        <v>#N/A</v>
      </c>
      <c r="D790" s="5" t="s">
        <v>2234</v>
      </c>
      <c r="E790" s="5" t="str">
        <f>LEFT(표1[[#This Row],[HS 6 digit]], 4)</f>
        <v>3824</v>
      </c>
      <c r="F790" s="5" t="s">
        <v>1074</v>
      </c>
      <c r="G790" s="5" t="s">
        <v>1075</v>
      </c>
      <c r="H790" s="5"/>
      <c r="I790" s="5" t="s">
        <v>25</v>
      </c>
      <c r="J790" s="5"/>
      <c r="K790" s="5" t="s">
        <v>2257</v>
      </c>
      <c r="L790" s="7">
        <v>0.1</v>
      </c>
      <c r="M790" s="5" t="s">
        <v>1275</v>
      </c>
      <c r="N790" s="5" t="s">
        <v>1079</v>
      </c>
      <c r="O790" s="5" t="s">
        <v>2190</v>
      </c>
      <c r="P790" s="5" t="s">
        <v>2194</v>
      </c>
      <c r="Q790" s="5"/>
      <c r="R790" s="10" t="s">
        <v>2195</v>
      </c>
    </row>
    <row r="791" spans="1:18" ht="27" x14ac:dyDescent="0.3">
      <c r="A791" s="9">
        <v>4137</v>
      </c>
      <c r="B791" s="8" t="s">
        <v>2258</v>
      </c>
      <c r="C791" s="5" t="e">
        <v>#N/A</v>
      </c>
      <c r="D791" s="5" t="s">
        <v>2234</v>
      </c>
      <c r="E791" s="5" t="str">
        <f>LEFT(표1[[#This Row],[HS 6 digit]], 4)</f>
        <v>3824</v>
      </c>
      <c r="F791" s="5" t="s">
        <v>1074</v>
      </c>
      <c r="G791" s="5" t="s">
        <v>1075</v>
      </c>
      <c r="H791" s="5"/>
      <c r="I791" s="5" t="s">
        <v>25</v>
      </c>
      <c r="J791" s="5"/>
      <c r="K791" s="5" t="s">
        <v>2259</v>
      </c>
      <c r="L791" s="7">
        <v>0.1</v>
      </c>
      <c r="M791" s="5" t="s">
        <v>1275</v>
      </c>
      <c r="N791" s="5" t="s">
        <v>1079</v>
      </c>
      <c r="O791" s="5" t="s">
        <v>2190</v>
      </c>
      <c r="P791" s="5" t="s">
        <v>2194</v>
      </c>
      <c r="Q791" s="5"/>
      <c r="R791" s="10" t="s">
        <v>2195</v>
      </c>
    </row>
    <row r="792" spans="1:18" ht="27" x14ac:dyDescent="0.3">
      <c r="A792" s="9">
        <v>4138</v>
      </c>
      <c r="B792" s="8" t="s">
        <v>2260</v>
      </c>
      <c r="C792" s="5" t="e">
        <v>#N/A</v>
      </c>
      <c r="D792" s="5" t="s">
        <v>2234</v>
      </c>
      <c r="E792" s="5" t="str">
        <f>LEFT(표1[[#This Row],[HS 6 digit]], 4)</f>
        <v>3824</v>
      </c>
      <c r="F792" s="5" t="s">
        <v>1074</v>
      </c>
      <c r="G792" s="5" t="s">
        <v>1075</v>
      </c>
      <c r="H792" s="5"/>
      <c r="I792" s="5" t="s">
        <v>25</v>
      </c>
      <c r="J792" s="5"/>
      <c r="K792" s="5" t="s">
        <v>2261</v>
      </c>
      <c r="L792" s="7">
        <v>0.1</v>
      </c>
      <c r="M792" s="5" t="s">
        <v>1275</v>
      </c>
      <c r="N792" s="5" t="s">
        <v>1079</v>
      </c>
      <c r="O792" s="5" t="s">
        <v>2190</v>
      </c>
      <c r="P792" s="5" t="s">
        <v>2194</v>
      </c>
      <c r="Q792" s="5"/>
      <c r="R792" s="10" t="s">
        <v>2195</v>
      </c>
    </row>
    <row r="793" spans="1:18" ht="27" x14ac:dyDescent="0.3">
      <c r="A793" s="9">
        <v>4139</v>
      </c>
      <c r="B793" s="8" t="s">
        <v>2262</v>
      </c>
      <c r="C793" s="5" t="e">
        <v>#N/A</v>
      </c>
      <c r="D793" s="5" t="s">
        <v>2234</v>
      </c>
      <c r="E793" s="5" t="str">
        <f>LEFT(표1[[#This Row],[HS 6 digit]], 4)</f>
        <v>3824</v>
      </c>
      <c r="F793" s="5" t="s">
        <v>1074</v>
      </c>
      <c r="G793" s="5" t="s">
        <v>1075</v>
      </c>
      <c r="H793" s="5"/>
      <c r="I793" s="5" t="s">
        <v>25</v>
      </c>
      <c r="J793" s="5"/>
      <c r="K793" s="5" t="s">
        <v>2263</v>
      </c>
      <c r="L793" s="7">
        <v>0.1</v>
      </c>
      <c r="M793" s="5" t="s">
        <v>1275</v>
      </c>
      <c r="N793" s="5" t="s">
        <v>1079</v>
      </c>
      <c r="O793" s="5" t="s">
        <v>2190</v>
      </c>
      <c r="P793" s="5" t="s">
        <v>2194</v>
      </c>
      <c r="Q793" s="5"/>
      <c r="R793" s="10" t="s">
        <v>2195</v>
      </c>
    </row>
    <row r="794" spans="1:18" ht="27" x14ac:dyDescent="0.3">
      <c r="A794" s="9">
        <v>4140</v>
      </c>
      <c r="B794" s="8" t="s">
        <v>2264</v>
      </c>
      <c r="C794" s="5" t="e">
        <v>#N/A</v>
      </c>
      <c r="D794" s="5" t="s">
        <v>2234</v>
      </c>
      <c r="E794" s="5" t="str">
        <f>LEFT(표1[[#This Row],[HS 6 digit]], 4)</f>
        <v>3824</v>
      </c>
      <c r="F794" s="5" t="s">
        <v>1074</v>
      </c>
      <c r="G794" s="5" t="s">
        <v>1075</v>
      </c>
      <c r="H794" s="5"/>
      <c r="I794" s="5" t="s">
        <v>25</v>
      </c>
      <c r="J794" s="5"/>
      <c r="K794" s="5" t="s">
        <v>2265</v>
      </c>
      <c r="L794" s="7">
        <v>0.1</v>
      </c>
      <c r="M794" s="5" t="s">
        <v>1275</v>
      </c>
      <c r="N794" s="5" t="s">
        <v>1079</v>
      </c>
      <c r="O794" s="5" t="s">
        <v>2190</v>
      </c>
      <c r="P794" s="5" t="s">
        <v>2194</v>
      </c>
      <c r="Q794" s="5"/>
      <c r="R794" s="10" t="s">
        <v>2195</v>
      </c>
    </row>
    <row r="795" spans="1:18" ht="27" x14ac:dyDescent="0.3">
      <c r="A795" s="9">
        <v>4141</v>
      </c>
      <c r="B795" s="8" t="s">
        <v>2266</v>
      </c>
      <c r="C795" s="5" t="e">
        <v>#N/A</v>
      </c>
      <c r="D795" s="5" t="s">
        <v>2234</v>
      </c>
      <c r="E795" s="5" t="str">
        <f>LEFT(표1[[#This Row],[HS 6 digit]], 4)</f>
        <v>3824</v>
      </c>
      <c r="F795" s="5" t="s">
        <v>1074</v>
      </c>
      <c r="G795" s="5" t="s">
        <v>1075</v>
      </c>
      <c r="H795" s="5"/>
      <c r="I795" s="5" t="s">
        <v>25</v>
      </c>
      <c r="J795" s="5"/>
      <c r="K795" s="5" t="s">
        <v>2267</v>
      </c>
      <c r="L795" s="7">
        <v>0.1</v>
      </c>
      <c r="M795" s="5" t="s">
        <v>1275</v>
      </c>
      <c r="N795" s="5" t="s">
        <v>1079</v>
      </c>
      <c r="O795" s="5" t="s">
        <v>2190</v>
      </c>
      <c r="P795" s="5" t="s">
        <v>2194</v>
      </c>
      <c r="Q795" s="5"/>
      <c r="R795" s="10" t="s">
        <v>2195</v>
      </c>
    </row>
    <row r="796" spans="1:18" ht="27" x14ac:dyDescent="0.3">
      <c r="A796" s="9">
        <v>4142</v>
      </c>
      <c r="B796" s="8" t="s">
        <v>2268</v>
      </c>
      <c r="C796" s="5" t="e">
        <v>#N/A</v>
      </c>
      <c r="D796" s="5" t="s">
        <v>2234</v>
      </c>
      <c r="E796" s="5" t="str">
        <f>LEFT(표1[[#This Row],[HS 6 digit]], 4)</f>
        <v>3824</v>
      </c>
      <c r="F796" s="5" t="s">
        <v>1074</v>
      </c>
      <c r="G796" s="5" t="s">
        <v>1075</v>
      </c>
      <c r="H796" s="5"/>
      <c r="I796" s="5" t="s">
        <v>25</v>
      </c>
      <c r="J796" s="5"/>
      <c r="K796" s="5" t="s">
        <v>2269</v>
      </c>
      <c r="L796" s="7">
        <v>0.1</v>
      </c>
      <c r="M796" s="5" t="s">
        <v>1275</v>
      </c>
      <c r="N796" s="5" t="s">
        <v>1079</v>
      </c>
      <c r="O796" s="5" t="s">
        <v>2190</v>
      </c>
      <c r="P796" s="5" t="s">
        <v>2194</v>
      </c>
      <c r="Q796" s="5"/>
      <c r="R796" s="10" t="s">
        <v>2195</v>
      </c>
    </row>
    <row r="797" spans="1:18" ht="27" x14ac:dyDescent="0.3">
      <c r="A797" s="9">
        <v>4143</v>
      </c>
      <c r="B797" s="8" t="s">
        <v>2270</v>
      </c>
      <c r="C797" s="5" t="e">
        <v>#N/A</v>
      </c>
      <c r="D797" s="5" t="s">
        <v>2234</v>
      </c>
      <c r="E797" s="5" t="str">
        <f>LEFT(표1[[#This Row],[HS 6 digit]], 4)</f>
        <v>3824</v>
      </c>
      <c r="F797" s="5" t="s">
        <v>1074</v>
      </c>
      <c r="G797" s="5" t="s">
        <v>1075</v>
      </c>
      <c r="H797" s="5"/>
      <c r="I797" s="5" t="s">
        <v>25</v>
      </c>
      <c r="J797" s="5"/>
      <c r="K797" s="5" t="s">
        <v>2271</v>
      </c>
      <c r="L797" s="7">
        <v>0.1</v>
      </c>
      <c r="M797" s="5" t="s">
        <v>1275</v>
      </c>
      <c r="N797" s="5" t="s">
        <v>1079</v>
      </c>
      <c r="O797" s="5" t="s">
        <v>2190</v>
      </c>
      <c r="P797" s="5" t="s">
        <v>2194</v>
      </c>
      <c r="Q797" s="5"/>
      <c r="R797" s="10" t="s">
        <v>2195</v>
      </c>
    </row>
    <row r="798" spans="1:18" ht="27" x14ac:dyDescent="0.3">
      <c r="A798" s="9">
        <v>4144</v>
      </c>
      <c r="B798" s="8" t="s">
        <v>2272</v>
      </c>
      <c r="C798" s="5" t="e">
        <v>#N/A</v>
      </c>
      <c r="D798" s="5" t="s">
        <v>2234</v>
      </c>
      <c r="E798" s="5" t="str">
        <f>LEFT(표1[[#This Row],[HS 6 digit]], 4)</f>
        <v>3824</v>
      </c>
      <c r="F798" s="5" t="s">
        <v>1074</v>
      </c>
      <c r="G798" s="5" t="s">
        <v>1075</v>
      </c>
      <c r="H798" s="5"/>
      <c r="I798" s="5" t="s">
        <v>25</v>
      </c>
      <c r="J798" s="5"/>
      <c r="K798" s="5" t="s">
        <v>2273</v>
      </c>
      <c r="L798" s="7">
        <v>0.1</v>
      </c>
      <c r="M798" s="5" t="s">
        <v>1275</v>
      </c>
      <c r="N798" s="5" t="s">
        <v>1079</v>
      </c>
      <c r="O798" s="5" t="s">
        <v>2190</v>
      </c>
      <c r="P798" s="5" t="s">
        <v>2194</v>
      </c>
      <c r="Q798" s="5"/>
      <c r="R798" s="10" t="s">
        <v>2195</v>
      </c>
    </row>
    <row r="799" spans="1:18" ht="108" x14ac:dyDescent="0.3">
      <c r="A799" s="9">
        <v>4145</v>
      </c>
      <c r="B799" s="8" t="s">
        <v>2274</v>
      </c>
      <c r="C799" s="5" t="e">
        <v>#N/A</v>
      </c>
      <c r="D799" s="5" t="s">
        <v>2234</v>
      </c>
      <c r="E799" s="5" t="str">
        <f>LEFT(표1[[#This Row],[HS 6 digit]], 4)</f>
        <v>3824</v>
      </c>
      <c r="F799" s="5" t="s">
        <v>1074</v>
      </c>
      <c r="G799" s="5" t="s">
        <v>1075</v>
      </c>
      <c r="H799" s="5"/>
      <c r="I799" s="5" t="s">
        <v>25</v>
      </c>
      <c r="J799" s="5"/>
      <c r="K799" s="6" t="s">
        <v>2275</v>
      </c>
      <c r="L799" s="7">
        <v>0.1</v>
      </c>
      <c r="M799" s="5" t="s">
        <v>1275</v>
      </c>
      <c r="N799" s="5" t="e">
        <v>#N/A</v>
      </c>
      <c r="O799" s="5" t="s">
        <v>2190</v>
      </c>
      <c r="P799" s="5"/>
      <c r="Q799" s="5"/>
      <c r="R799" s="10"/>
    </row>
    <row r="800" spans="1:18" ht="27" x14ac:dyDescent="0.3">
      <c r="A800" s="9">
        <v>4146</v>
      </c>
      <c r="B800" s="8" t="s">
        <v>2276</v>
      </c>
      <c r="C800" s="5" t="e">
        <v>#N/A</v>
      </c>
      <c r="D800" s="5" t="s">
        <v>2234</v>
      </c>
      <c r="E800" s="5" t="str">
        <f>LEFT(표1[[#This Row],[HS 6 digit]], 4)</f>
        <v>3824</v>
      </c>
      <c r="F800" s="5" t="s">
        <v>1074</v>
      </c>
      <c r="G800" s="5" t="s">
        <v>1075</v>
      </c>
      <c r="H800" s="5"/>
      <c r="I800" s="5" t="s">
        <v>25</v>
      </c>
      <c r="J800" s="5"/>
      <c r="K800" s="5" t="s">
        <v>1083</v>
      </c>
      <c r="L800" s="7">
        <v>0.1</v>
      </c>
      <c r="M800" s="5" t="s">
        <v>1275</v>
      </c>
      <c r="N800" s="5" t="s">
        <v>1079</v>
      </c>
      <c r="O800" s="5" t="s">
        <v>2190</v>
      </c>
      <c r="P800" s="5" t="s">
        <v>2194</v>
      </c>
      <c r="Q800" s="5"/>
      <c r="R800" s="10" t="s">
        <v>2195</v>
      </c>
    </row>
    <row r="801" spans="1:18" ht="27" x14ac:dyDescent="0.3">
      <c r="A801" s="9">
        <v>4200</v>
      </c>
      <c r="B801" s="8" t="s">
        <v>2277</v>
      </c>
      <c r="C801" s="5" t="e">
        <v>#N/A</v>
      </c>
      <c r="D801" s="5" t="s">
        <v>2278</v>
      </c>
      <c r="E801" s="5" t="str">
        <f>LEFT(표1[[#This Row],[HS 6 digit]], 4)</f>
        <v>3905</v>
      </c>
      <c r="F801" s="5" t="s">
        <v>994</v>
      </c>
      <c r="G801" s="5" t="s">
        <v>995</v>
      </c>
      <c r="H801" s="5"/>
      <c r="I801" s="5" t="s">
        <v>2279</v>
      </c>
      <c r="J801" s="5"/>
      <c r="K801" s="5" t="s">
        <v>2280</v>
      </c>
      <c r="L801" s="7">
        <v>0.1</v>
      </c>
      <c r="M801" s="5"/>
      <c r="N801" s="5" t="s">
        <v>1079</v>
      </c>
      <c r="O801" s="5" t="s">
        <v>2190</v>
      </c>
      <c r="P801" s="5" t="s">
        <v>2194</v>
      </c>
      <c r="Q801" s="5"/>
      <c r="R801" s="10" t="s">
        <v>2195</v>
      </c>
    </row>
    <row r="802" spans="1:18" ht="27" x14ac:dyDescent="0.3">
      <c r="A802" s="9">
        <v>4201</v>
      </c>
      <c r="B802" s="8" t="s">
        <v>2281</v>
      </c>
      <c r="C802" s="5" t="e">
        <v>#N/A</v>
      </c>
      <c r="D802" s="5" t="s">
        <v>2278</v>
      </c>
      <c r="E802" s="5" t="str">
        <f>LEFT(표1[[#This Row],[HS 6 digit]], 4)</f>
        <v>3905</v>
      </c>
      <c r="F802" s="5" t="s">
        <v>994</v>
      </c>
      <c r="G802" s="5" t="s">
        <v>995</v>
      </c>
      <c r="H802" s="5"/>
      <c r="I802" s="5" t="s">
        <v>2279</v>
      </c>
      <c r="J802" s="5"/>
      <c r="K802" s="5" t="s">
        <v>1083</v>
      </c>
      <c r="L802" s="7">
        <v>0.1</v>
      </c>
      <c r="M802" s="5"/>
      <c r="N802" s="5" t="s">
        <v>1079</v>
      </c>
      <c r="O802" s="5" t="s">
        <v>2190</v>
      </c>
      <c r="P802" s="5" t="s">
        <v>2194</v>
      </c>
      <c r="Q802" s="5"/>
      <c r="R802" s="10" t="s">
        <v>2195</v>
      </c>
    </row>
    <row r="803" spans="1:18" ht="27" x14ac:dyDescent="0.3">
      <c r="A803" s="9">
        <v>4267</v>
      </c>
      <c r="B803" s="8" t="s">
        <v>2282</v>
      </c>
      <c r="C803" s="5" t="e">
        <v>#N/A</v>
      </c>
      <c r="D803" s="5" t="s">
        <v>2283</v>
      </c>
      <c r="E803" s="5" t="str">
        <f>LEFT(표1[[#This Row],[HS 6 digit]], 4)</f>
        <v>3912</v>
      </c>
      <c r="F803" s="5" t="s">
        <v>994</v>
      </c>
      <c r="G803" s="5" t="s">
        <v>995</v>
      </c>
      <c r="H803" s="5"/>
      <c r="I803" s="5" t="s">
        <v>2284</v>
      </c>
      <c r="J803" s="5"/>
      <c r="K803" s="5" t="s">
        <v>2285</v>
      </c>
      <c r="L803" s="7">
        <v>0.1</v>
      </c>
      <c r="M803" s="5" t="s">
        <v>1275</v>
      </c>
      <c r="N803" s="5" t="s">
        <v>1079</v>
      </c>
      <c r="O803" s="5" t="s">
        <v>2190</v>
      </c>
      <c r="P803" s="5" t="s">
        <v>2194</v>
      </c>
      <c r="Q803" s="5"/>
      <c r="R803" s="10" t="s">
        <v>2195</v>
      </c>
    </row>
    <row r="804" spans="1:18" ht="27" x14ac:dyDescent="0.3">
      <c r="A804" s="9">
        <v>4268</v>
      </c>
      <c r="B804" s="8" t="s">
        <v>2286</v>
      </c>
      <c r="C804" s="5" t="e">
        <v>#N/A</v>
      </c>
      <c r="D804" s="5" t="s">
        <v>2287</v>
      </c>
      <c r="E804" s="5" t="str">
        <f>LEFT(표1[[#This Row],[HS 6 digit]], 4)</f>
        <v>3912</v>
      </c>
      <c r="F804" s="5" t="s">
        <v>994</v>
      </c>
      <c r="G804" s="5" t="s">
        <v>995</v>
      </c>
      <c r="H804" s="5"/>
      <c r="I804" s="5" t="s">
        <v>25</v>
      </c>
      <c r="J804" s="5"/>
      <c r="K804" s="5" t="s">
        <v>2288</v>
      </c>
      <c r="L804" s="7">
        <v>0.1</v>
      </c>
      <c r="M804" s="5" t="s">
        <v>1275</v>
      </c>
      <c r="N804" s="5" t="s">
        <v>1079</v>
      </c>
      <c r="O804" s="5" t="s">
        <v>2190</v>
      </c>
      <c r="P804" s="5" t="s">
        <v>2194</v>
      </c>
      <c r="Q804" s="5"/>
      <c r="R804" s="10" t="s">
        <v>2195</v>
      </c>
    </row>
    <row r="805" spans="1:18" ht="27" x14ac:dyDescent="0.3">
      <c r="A805" s="9">
        <v>4269</v>
      </c>
      <c r="B805" s="8" t="s">
        <v>2289</v>
      </c>
      <c r="C805" s="5" t="e">
        <v>#N/A</v>
      </c>
      <c r="D805" s="5" t="s">
        <v>2287</v>
      </c>
      <c r="E805" s="5" t="str">
        <f>LEFT(표1[[#This Row],[HS 6 digit]], 4)</f>
        <v>3912</v>
      </c>
      <c r="F805" s="5" t="s">
        <v>994</v>
      </c>
      <c r="G805" s="5" t="s">
        <v>995</v>
      </c>
      <c r="H805" s="5"/>
      <c r="I805" s="5" t="s">
        <v>25</v>
      </c>
      <c r="J805" s="5"/>
      <c r="K805" s="5" t="s">
        <v>2290</v>
      </c>
      <c r="L805" s="7">
        <v>0.1</v>
      </c>
      <c r="M805" s="5" t="s">
        <v>1275</v>
      </c>
      <c r="N805" s="5" t="s">
        <v>1079</v>
      </c>
      <c r="O805" s="5" t="s">
        <v>2190</v>
      </c>
      <c r="P805" s="5" t="s">
        <v>2194</v>
      </c>
      <c r="Q805" s="5"/>
      <c r="R805" s="10" t="s">
        <v>2195</v>
      </c>
    </row>
    <row r="806" spans="1:18" ht="27" x14ac:dyDescent="0.3">
      <c r="A806" s="9">
        <v>4270</v>
      </c>
      <c r="B806" s="8" t="s">
        <v>2291</v>
      </c>
      <c r="C806" s="5" t="e">
        <v>#N/A</v>
      </c>
      <c r="D806" s="5" t="s">
        <v>2287</v>
      </c>
      <c r="E806" s="5" t="str">
        <f>LEFT(표1[[#This Row],[HS 6 digit]], 4)</f>
        <v>3912</v>
      </c>
      <c r="F806" s="5" t="s">
        <v>994</v>
      </c>
      <c r="G806" s="5" t="s">
        <v>995</v>
      </c>
      <c r="H806" s="5"/>
      <c r="I806" s="5" t="s">
        <v>25</v>
      </c>
      <c r="J806" s="5"/>
      <c r="K806" s="5" t="s">
        <v>2292</v>
      </c>
      <c r="L806" s="7">
        <v>0.1</v>
      </c>
      <c r="M806" s="5" t="s">
        <v>1275</v>
      </c>
      <c r="N806" s="5" t="s">
        <v>1079</v>
      </c>
      <c r="O806" s="5" t="s">
        <v>2190</v>
      </c>
      <c r="P806" s="5" t="s">
        <v>2194</v>
      </c>
      <c r="Q806" s="5"/>
      <c r="R806" s="10" t="s">
        <v>2195</v>
      </c>
    </row>
    <row r="807" spans="1:18" ht="27" x14ac:dyDescent="0.3">
      <c r="A807" s="9">
        <v>4271</v>
      </c>
      <c r="B807" s="8" t="s">
        <v>2293</v>
      </c>
      <c r="C807" s="5" t="e">
        <v>#N/A</v>
      </c>
      <c r="D807" s="5" t="s">
        <v>2287</v>
      </c>
      <c r="E807" s="5" t="str">
        <f>LEFT(표1[[#This Row],[HS 6 digit]], 4)</f>
        <v>3912</v>
      </c>
      <c r="F807" s="5" t="s">
        <v>994</v>
      </c>
      <c r="G807" s="5" t="s">
        <v>995</v>
      </c>
      <c r="H807" s="5"/>
      <c r="I807" s="5" t="s">
        <v>25</v>
      </c>
      <c r="J807" s="5"/>
      <c r="K807" s="5" t="s">
        <v>2288</v>
      </c>
      <c r="L807" s="7">
        <v>0.1</v>
      </c>
      <c r="M807" s="5" t="s">
        <v>1275</v>
      </c>
      <c r="N807" s="5" t="s">
        <v>1079</v>
      </c>
      <c r="O807" s="5" t="s">
        <v>2190</v>
      </c>
      <c r="P807" s="5" t="s">
        <v>2194</v>
      </c>
      <c r="Q807" s="5"/>
      <c r="R807" s="10" t="s">
        <v>2195</v>
      </c>
    </row>
    <row r="808" spans="1:18" ht="27" x14ac:dyDescent="0.3">
      <c r="A808" s="9">
        <v>4272</v>
      </c>
      <c r="B808" s="8" t="s">
        <v>2294</v>
      </c>
      <c r="C808" s="5" t="e">
        <v>#N/A</v>
      </c>
      <c r="D808" s="5" t="s">
        <v>2287</v>
      </c>
      <c r="E808" s="5" t="str">
        <f>LEFT(표1[[#This Row],[HS 6 digit]], 4)</f>
        <v>3912</v>
      </c>
      <c r="F808" s="5" t="s">
        <v>994</v>
      </c>
      <c r="G808" s="5" t="s">
        <v>995</v>
      </c>
      <c r="H808" s="5"/>
      <c r="I808" s="5" t="s">
        <v>25</v>
      </c>
      <c r="J808" s="5"/>
      <c r="K808" s="5" t="s">
        <v>2290</v>
      </c>
      <c r="L808" s="7">
        <v>0.1</v>
      </c>
      <c r="M808" s="5" t="s">
        <v>1275</v>
      </c>
      <c r="N808" s="5" t="s">
        <v>1079</v>
      </c>
      <c r="O808" s="5" t="s">
        <v>2190</v>
      </c>
      <c r="P808" s="5" t="s">
        <v>2194</v>
      </c>
      <c r="Q808" s="5"/>
      <c r="R808" s="10" t="s">
        <v>2195</v>
      </c>
    </row>
    <row r="809" spans="1:18" ht="27" x14ac:dyDescent="0.3">
      <c r="A809" s="9">
        <v>4273</v>
      </c>
      <c r="B809" s="8" t="s">
        <v>2295</v>
      </c>
      <c r="C809" s="5" t="e">
        <v>#N/A</v>
      </c>
      <c r="D809" s="5" t="s">
        <v>2287</v>
      </c>
      <c r="E809" s="5" t="str">
        <f>LEFT(표1[[#This Row],[HS 6 digit]], 4)</f>
        <v>3912</v>
      </c>
      <c r="F809" s="5" t="s">
        <v>994</v>
      </c>
      <c r="G809" s="5" t="s">
        <v>995</v>
      </c>
      <c r="H809" s="5"/>
      <c r="I809" s="5" t="s">
        <v>25</v>
      </c>
      <c r="J809" s="5"/>
      <c r="K809" s="5" t="s">
        <v>2292</v>
      </c>
      <c r="L809" s="7">
        <v>0.1</v>
      </c>
      <c r="M809" s="5" t="s">
        <v>1275</v>
      </c>
      <c r="N809" s="5" t="s">
        <v>1079</v>
      </c>
      <c r="O809" s="5" t="s">
        <v>2190</v>
      </c>
      <c r="P809" s="5" t="s">
        <v>2194</v>
      </c>
      <c r="Q809" s="5"/>
      <c r="R809" s="10" t="s">
        <v>2195</v>
      </c>
    </row>
    <row r="810" spans="1:18" ht="27" x14ac:dyDescent="0.3">
      <c r="A810" s="9">
        <v>4274</v>
      </c>
      <c r="B810" s="8" t="s">
        <v>2296</v>
      </c>
      <c r="C810" s="5" t="e">
        <v>#N/A</v>
      </c>
      <c r="D810" s="5" t="s">
        <v>2297</v>
      </c>
      <c r="E810" s="5" t="str">
        <f>LEFT(표1[[#This Row],[HS 6 digit]], 4)</f>
        <v>3912</v>
      </c>
      <c r="F810" s="5" t="s">
        <v>994</v>
      </c>
      <c r="G810" s="5" t="s">
        <v>995</v>
      </c>
      <c r="H810" s="5"/>
      <c r="I810" s="5" t="s">
        <v>25</v>
      </c>
      <c r="J810" s="5"/>
      <c r="K810" s="5" t="s">
        <v>2298</v>
      </c>
      <c r="L810" s="7">
        <v>0.1</v>
      </c>
      <c r="M810" s="5" t="s">
        <v>1275</v>
      </c>
      <c r="N810" s="5" t="s">
        <v>1079</v>
      </c>
      <c r="O810" s="5" t="s">
        <v>2190</v>
      </c>
      <c r="P810" s="5" t="s">
        <v>2194</v>
      </c>
      <c r="Q810" s="5"/>
      <c r="R810" s="10" t="s">
        <v>2195</v>
      </c>
    </row>
    <row r="811" spans="1:18" ht="27" x14ac:dyDescent="0.3">
      <c r="A811" s="9">
        <v>4275</v>
      </c>
      <c r="B811" s="8" t="s">
        <v>2299</v>
      </c>
      <c r="C811" s="5" t="e">
        <v>#N/A</v>
      </c>
      <c r="D811" s="5" t="s">
        <v>2297</v>
      </c>
      <c r="E811" s="5" t="str">
        <f>LEFT(표1[[#This Row],[HS 6 digit]], 4)</f>
        <v>3912</v>
      </c>
      <c r="F811" s="5" t="s">
        <v>994</v>
      </c>
      <c r="G811" s="5" t="s">
        <v>995</v>
      </c>
      <c r="H811" s="5"/>
      <c r="I811" s="5" t="s">
        <v>25</v>
      </c>
      <c r="J811" s="5"/>
      <c r="K811" s="5" t="s">
        <v>2300</v>
      </c>
      <c r="L811" s="7">
        <v>0.1</v>
      </c>
      <c r="M811" s="5" t="s">
        <v>1275</v>
      </c>
      <c r="N811" s="5" t="s">
        <v>1079</v>
      </c>
      <c r="O811" s="5" t="s">
        <v>2190</v>
      </c>
      <c r="P811" s="5" t="s">
        <v>2194</v>
      </c>
      <c r="Q811" s="5"/>
      <c r="R811" s="10" t="s">
        <v>2195</v>
      </c>
    </row>
    <row r="812" spans="1:18" ht="27" x14ac:dyDescent="0.3">
      <c r="A812" s="9">
        <v>4276</v>
      </c>
      <c r="B812" s="8" t="s">
        <v>2301</v>
      </c>
      <c r="C812" s="5" t="e">
        <v>#N/A</v>
      </c>
      <c r="D812" s="5" t="s">
        <v>2297</v>
      </c>
      <c r="E812" s="5" t="str">
        <f>LEFT(표1[[#This Row],[HS 6 digit]], 4)</f>
        <v>3912</v>
      </c>
      <c r="F812" s="5" t="s">
        <v>994</v>
      </c>
      <c r="G812" s="5" t="s">
        <v>995</v>
      </c>
      <c r="H812" s="5" t="s">
        <v>994</v>
      </c>
      <c r="I812" s="5" t="s">
        <v>25</v>
      </c>
      <c r="J812" s="5" t="s">
        <v>25</v>
      </c>
      <c r="K812" s="5" t="s">
        <v>1083</v>
      </c>
      <c r="L812" s="7">
        <v>0.1</v>
      </c>
      <c r="M812" s="5" t="s">
        <v>1275</v>
      </c>
      <c r="N812" s="5" t="s">
        <v>1079</v>
      </c>
      <c r="O812" s="5" t="s">
        <v>2190</v>
      </c>
      <c r="P812" s="5" t="s">
        <v>2194</v>
      </c>
      <c r="Q812" s="5"/>
      <c r="R812" s="10" t="s">
        <v>2195</v>
      </c>
    </row>
    <row r="813" spans="1:18" ht="27" x14ac:dyDescent="0.3">
      <c r="A813" s="9">
        <v>4701</v>
      </c>
      <c r="B813" s="8" t="s">
        <v>785</v>
      </c>
      <c r="C813" s="5" t="e">
        <v>#N/A</v>
      </c>
      <c r="D813" s="5" t="s">
        <v>786</v>
      </c>
      <c r="E813" s="5" t="str">
        <f>LEFT(표1[[#This Row],[HS 6 digit]], 4)</f>
        <v>4014</v>
      </c>
      <c r="F813" s="5" t="s">
        <v>1074</v>
      </c>
      <c r="G813" s="5" t="s">
        <v>1075</v>
      </c>
      <c r="H813" s="5"/>
      <c r="I813" s="5" t="s">
        <v>787</v>
      </c>
      <c r="J813" s="5"/>
      <c r="K813" s="5" t="s">
        <v>2302</v>
      </c>
      <c r="L813" s="7">
        <v>0.1</v>
      </c>
      <c r="M813" s="5" t="s">
        <v>1275</v>
      </c>
      <c r="N813" s="5" t="s">
        <v>1079</v>
      </c>
      <c r="O813" s="5" t="s">
        <v>2190</v>
      </c>
      <c r="P813" s="5" t="s">
        <v>2194</v>
      </c>
      <c r="Q813" s="5"/>
      <c r="R813" s="10" t="s">
        <v>2195</v>
      </c>
    </row>
    <row r="814" spans="1:18" ht="27" x14ac:dyDescent="0.3">
      <c r="A814" s="9">
        <v>4702</v>
      </c>
      <c r="B814" s="8" t="s">
        <v>788</v>
      </c>
      <c r="C814" s="5" t="e">
        <v>#N/A</v>
      </c>
      <c r="D814" s="5" t="s">
        <v>786</v>
      </c>
      <c r="E814" s="5" t="str">
        <f>LEFT(표1[[#This Row],[HS 6 digit]], 4)</f>
        <v>4014</v>
      </c>
      <c r="F814" s="5" t="s">
        <v>1074</v>
      </c>
      <c r="G814" s="5" t="s">
        <v>1075</v>
      </c>
      <c r="H814" s="5"/>
      <c r="I814" s="5" t="s">
        <v>787</v>
      </c>
      <c r="J814" s="5"/>
      <c r="K814" s="5" t="s">
        <v>2303</v>
      </c>
      <c r="L814" s="7">
        <v>0.1</v>
      </c>
      <c r="M814" s="5" t="s">
        <v>1275</v>
      </c>
      <c r="N814" s="5" t="s">
        <v>1079</v>
      </c>
      <c r="O814" s="5" t="s">
        <v>2190</v>
      </c>
      <c r="P814" s="5" t="s">
        <v>2194</v>
      </c>
      <c r="Q814" s="5"/>
      <c r="R814" s="10" t="s">
        <v>2195</v>
      </c>
    </row>
    <row r="815" spans="1:18" ht="27" x14ac:dyDescent="0.3">
      <c r="A815" s="9">
        <v>4703</v>
      </c>
      <c r="B815" s="8" t="s">
        <v>789</v>
      </c>
      <c r="C815" s="5" t="e">
        <v>#N/A</v>
      </c>
      <c r="D815" s="5" t="s">
        <v>790</v>
      </c>
      <c r="E815" s="5" t="str">
        <f>LEFT(표1[[#This Row],[HS 6 digit]], 4)</f>
        <v>4014</v>
      </c>
      <c r="F815" s="5" t="s">
        <v>1074</v>
      </c>
      <c r="G815" s="5" t="s">
        <v>1075</v>
      </c>
      <c r="H815" s="5"/>
      <c r="I815" s="5" t="s">
        <v>25</v>
      </c>
      <c r="J815" s="5"/>
      <c r="K815" s="5" t="s">
        <v>2304</v>
      </c>
      <c r="L815" s="7">
        <v>0.1</v>
      </c>
      <c r="M815" s="5" t="s">
        <v>1275</v>
      </c>
      <c r="N815" s="5" t="s">
        <v>1079</v>
      </c>
      <c r="O815" s="5" t="s">
        <v>2190</v>
      </c>
      <c r="P815" s="5" t="s">
        <v>2194</v>
      </c>
      <c r="Q815" s="5"/>
      <c r="R815" s="10" t="s">
        <v>2195</v>
      </c>
    </row>
    <row r="816" spans="1:18" ht="27" x14ac:dyDescent="0.3">
      <c r="A816" s="9">
        <v>4704</v>
      </c>
      <c r="B816" s="8" t="s">
        <v>791</v>
      </c>
      <c r="C816" s="5" t="e">
        <v>#N/A</v>
      </c>
      <c r="D816" s="5" t="s">
        <v>790</v>
      </c>
      <c r="E816" s="5" t="str">
        <f>LEFT(표1[[#This Row],[HS 6 digit]], 4)</f>
        <v>4014</v>
      </c>
      <c r="F816" s="5" t="s">
        <v>1074</v>
      </c>
      <c r="G816" s="5" t="s">
        <v>1075</v>
      </c>
      <c r="H816" s="5"/>
      <c r="I816" s="5" t="s">
        <v>25</v>
      </c>
      <c r="J816" s="5"/>
      <c r="K816" s="5" t="s">
        <v>2305</v>
      </c>
      <c r="L816" s="7">
        <v>0.1</v>
      </c>
      <c r="M816" s="5" t="s">
        <v>1275</v>
      </c>
      <c r="N816" s="5" t="s">
        <v>1079</v>
      </c>
      <c r="O816" s="5" t="s">
        <v>2190</v>
      </c>
      <c r="P816" s="5" t="s">
        <v>2194</v>
      </c>
      <c r="Q816" s="5"/>
      <c r="R816" s="10" t="s">
        <v>2195</v>
      </c>
    </row>
    <row r="817" spans="1:18" ht="27" x14ac:dyDescent="0.3">
      <c r="A817" s="9">
        <v>4705</v>
      </c>
      <c r="B817" s="8" t="s">
        <v>792</v>
      </c>
      <c r="C817" s="5" t="e">
        <v>#N/A</v>
      </c>
      <c r="D817" s="5" t="s">
        <v>790</v>
      </c>
      <c r="E817" s="5" t="str">
        <f>LEFT(표1[[#This Row],[HS 6 digit]], 4)</f>
        <v>4014</v>
      </c>
      <c r="F817" s="5" t="s">
        <v>1074</v>
      </c>
      <c r="G817" s="5" t="s">
        <v>1075</v>
      </c>
      <c r="H817" s="5"/>
      <c r="I817" s="5" t="s">
        <v>25</v>
      </c>
      <c r="J817" s="5"/>
      <c r="K817" s="5" t="s">
        <v>2306</v>
      </c>
      <c r="L817" s="7">
        <v>0.1</v>
      </c>
      <c r="M817" s="5" t="s">
        <v>1275</v>
      </c>
      <c r="N817" s="5" t="s">
        <v>1079</v>
      </c>
      <c r="O817" s="5" t="s">
        <v>2190</v>
      </c>
      <c r="P817" s="5" t="s">
        <v>2194</v>
      </c>
      <c r="Q817" s="5"/>
      <c r="R817" s="10" t="s">
        <v>2195</v>
      </c>
    </row>
    <row r="818" spans="1:18" ht="27" x14ac:dyDescent="0.3">
      <c r="A818" s="9">
        <v>4706</v>
      </c>
      <c r="B818" s="8" t="s">
        <v>793</v>
      </c>
      <c r="C818" s="5" t="e">
        <v>#N/A</v>
      </c>
      <c r="D818" s="5" t="s">
        <v>790</v>
      </c>
      <c r="E818" s="5" t="str">
        <f>LEFT(표1[[#This Row],[HS 6 digit]], 4)</f>
        <v>4014</v>
      </c>
      <c r="F818" s="5" t="s">
        <v>1074</v>
      </c>
      <c r="G818" s="5" t="s">
        <v>1075</v>
      </c>
      <c r="H818" s="5" t="s">
        <v>1074</v>
      </c>
      <c r="I818" s="5" t="s">
        <v>25</v>
      </c>
      <c r="J818" s="5" t="s">
        <v>25</v>
      </c>
      <c r="K818" s="5" t="s">
        <v>1555</v>
      </c>
      <c r="L818" s="7">
        <v>0.1</v>
      </c>
      <c r="M818" s="5" t="s">
        <v>1275</v>
      </c>
      <c r="N818" s="5" t="s">
        <v>1079</v>
      </c>
      <c r="O818" s="5" t="s">
        <v>2190</v>
      </c>
      <c r="P818" s="5" t="s">
        <v>2194</v>
      </c>
      <c r="Q818" s="5"/>
      <c r="R818" s="10" t="s">
        <v>2195</v>
      </c>
    </row>
    <row r="819" spans="1:18" ht="27" x14ac:dyDescent="0.3">
      <c r="A819" s="9">
        <v>4707</v>
      </c>
      <c r="B819" s="8" t="s">
        <v>794</v>
      </c>
      <c r="C819" s="5" t="e">
        <v>#N/A</v>
      </c>
      <c r="D819" s="5" t="s">
        <v>795</v>
      </c>
      <c r="E819" s="5" t="str">
        <f>LEFT(표1[[#This Row],[HS 6 digit]], 4)</f>
        <v>4015</v>
      </c>
      <c r="F819" s="5" t="s">
        <v>1074</v>
      </c>
      <c r="G819" s="5" t="s">
        <v>1075</v>
      </c>
      <c r="H819" s="5" t="s">
        <v>1074</v>
      </c>
      <c r="I819" s="5" t="s">
        <v>2307</v>
      </c>
      <c r="J819" s="5" t="s">
        <v>796</v>
      </c>
      <c r="K819" s="5" t="s">
        <v>2308</v>
      </c>
      <c r="L819" s="7">
        <v>0.1</v>
      </c>
      <c r="M819" s="5" t="s">
        <v>1275</v>
      </c>
      <c r="N819" s="5" t="s">
        <v>1079</v>
      </c>
      <c r="O819" s="5" t="s">
        <v>2190</v>
      </c>
      <c r="P819" s="5" t="s">
        <v>2194</v>
      </c>
      <c r="Q819" s="5"/>
      <c r="R819" s="10" t="s">
        <v>2195</v>
      </c>
    </row>
    <row r="820" spans="1:18" ht="27" x14ac:dyDescent="0.3">
      <c r="A820" s="9">
        <v>4708</v>
      </c>
      <c r="B820" s="8" t="s">
        <v>797</v>
      </c>
      <c r="C820" s="5" t="e">
        <v>#N/A</v>
      </c>
      <c r="D820" s="5" t="s">
        <v>798</v>
      </c>
      <c r="E820" s="5" t="str">
        <f>LEFT(표1[[#This Row],[HS 6 digit]], 4)</f>
        <v>4015</v>
      </c>
      <c r="F820" s="5" t="s">
        <v>1074</v>
      </c>
      <c r="G820" s="5" t="s">
        <v>1075</v>
      </c>
      <c r="H820" s="5" t="s">
        <v>1074</v>
      </c>
      <c r="I820" s="5" t="s">
        <v>2309</v>
      </c>
      <c r="J820" s="5" t="s">
        <v>25</v>
      </c>
      <c r="K820" s="5" t="s">
        <v>1198</v>
      </c>
      <c r="L820" s="7">
        <v>0.1</v>
      </c>
      <c r="M820" s="5" t="s">
        <v>1275</v>
      </c>
      <c r="N820" s="5" t="s">
        <v>1079</v>
      </c>
      <c r="O820" s="5" t="s">
        <v>2190</v>
      </c>
      <c r="P820" s="5" t="s">
        <v>2194</v>
      </c>
      <c r="Q820" s="5"/>
      <c r="R820" s="10" t="s">
        <v>2195</v>
      </c>
    </row>
    <row r="821" spans="1:18" ht="27" x14ac:dyDescent="0.3">
      <c r="A821" s="9">
        <v>4709</v>
      </c>
      <c r="B821" s="8" t="s">
        <v>799</v>
      </c>
      <c r="C821" s="5" t="e">
        <v>#N/A</v>
      </c>
      <c r="D821" s="5" t="s">
        <v>800</v>
      </c>
      <c r="E821" s="5" t="str">
        <f>LEFT(표1[[#This Row],[HS 6 digit]], 4)</f>
        <v>4015</v>
      </c>
      <c r="F821" s="5" t="s">
        <v>1074</v>
      </c>
      <c r="G821" s="5" t="s">
        <v>1075</v>
      </c>
      <c r="H821" s="5"/>
      <c r="I821" s="5" t="s">
        <v>25</v>
      </c>
      <c r="J821" s="5"/>
      <c r="K821" s="5" t="s">
        <v>2310</v>
      </c>
      <c r="L821" s="7">
        <v>0.1</v>
      </c>
      <c r="M821" s="5" t="s">
        <v>1275</v>
      </c>
      <c r="N821" s="5" t="s">
        <v>1079</v>
      </c>
      <c r="O821" s="5" t="s">
        <v>2190</v>
      </c>
      <c r="P821" s="5" t="s">
        <v>2194</v>
      </c>
      <c r="Q821" s="5"/>
      <c r="R821" s="10" t="s">
        <v>2195</v>
      </c>
    </row>
    <row r="822" spans="1:18" ht="27" x14ac:dyDescent="0.3">
      <c r="A822" s="9">
        <v>4710</v>
      </c>
      <c r="B822" s="8" t="s">
        <v>801</v>
      </c>
      <c r="C822" s="5" t="e">
        <v>#N/A</v>
      </c>
      <c r="D822" s="5" t="s">
        <v>800</v>
      </c>
      <c r="E822" s="5" t="str">
        <f>LEFT(표1[[#This Row],[HS 6 digit]], 4)</f>
        <v>4015</v>
      </c>
      <c r="F822" s="5" t="s">
        <v>1074</v>
      </c>
      <c r="G822" s="5" t="s">
        <v>1075</v>
      </c>
      <c r="H822" s="5" t="s">
        <v>1074</v>
      </c>
      <c r="I822" s="5" t="s">
        <v>25</v>
      </c>
      <c r="J822" s="5" t="s">
        <v>2311</v>
      </c>
      <c r="K822" s="5" t="s">
        <v>2312</v>
      </c>
      <c r="L822" s="7">
        <v>0.1</v>
      </c>
      <c r="M822" s="5" t="s">
        <v>1275</v>
      </c>
      <c r="N822" s="5" t="s">
        <v>1079</v>
      </c>
      <c r="O822" s="5" t="s">
        <v>2190</v>
      </c>
      <c r="P822" s="5" t="s">
        <v>2194</v>
      </c>
      <c r="Q822" s="5"/>
      <c r="R822" s="10" t="s">
        <v>2195</v>
      </c>
    </row>
    <row r="823" spans="1:18" ht="27" x14ac:dyDescent="0.3">
      <c r="A823" s="9">
        <v>4711</v>
      </c>
      <c r="B823" s="8" t="s">
        <v>802</v>
      </c>
      <c r="C823" s="5" t="e">
        <v>#N/A</v>
      </c>
      <c r="D823" s="5" t="s">
        <v>800</v>
      </c>
      <c r="E823" s="5" t="str">
        <f>LEFT(표1[[#This Row],[HS 6 digit]], 4)</f>
        <v>4015</v>
      </c>
      <c r="F823" s="5" t="s">
        <v>1074</v>
      </c>
      <c r="G823" s="5" t="s">
        <v>1075</v>
      </c>
      <c r="H823" s="5"/>
      <c r="I823" s="5" t="s">
        <v>25</v>
      </c>
      <c r="J823" s="5"/>
      <c r="K823" s="5" t="s">
        <v>2313</v>
      </c>
      <c r="L823" s="7">
        <v>0.1</v>
      </c>
      <c r="M823" s="5" t="s">
        <v>1275</v>
      </c>
      <c r="N823" s="5" t="s">
        <v>1079</v>
      </c>
      <c r="O823" s="5" t="s">
        <v>2190</v>
      </c>
      <c r="P823" s="5" t="s">
        <v>2194</v>
      </c>
      <c r="Q823" s="5"/>
      <c r="R823" s="10" t="s">
        <v>2195</v>
      </c>
    </row>
    <row r="824" spans="1:18" ht="27" x14ac:dyDescent="0.3">
      <c r="A824" s="9">
        <v>4712</v>
      </c>
      <c r="B824" s="8" t="s">
        <v>803</v>
      </c>
      <c r="C824" s="5" t="e">
        <v>#N/A</v>
      </c>
      <c r="D824" s="5" t="s">
        <v>800</v>
      </c>
      <c r="E824" s="5" t="str">
        <f>LEFT(표1[[#This Row],[HS 6 digit]], 4)</f>
        <v>4015</v>
      </c>
      <c r="F824" s="5" t="s">
        <v>1074</v>
      </c>
      <c r="G824" s="5" t="s">
        <v>1075</v>
      </c>
      <c r="H824" s="5"/>
      <c r="I824" s="5" t="s">
        <v>25</v>
      </c>
      <c r="J824" s="5"/>
      <c r="K824" s="5" t="s">
        <v>2314</v>
      </c>
      <c r="L824" s="7">
        <v>0.1</v>
      </c>
      <c r="M824" s="5" t="s">
        <v>1275</v>
      </c>
      <c r="N824" s="5" t="s">
        <v>1079</v>
      </c>
      <c r="O824" s="5" t="s">
        <v>2190</v>
      </c>
      <c r="P824" s="5" t="s">
        <v>2194</v>
      </c>
      <c r="Q824" s="5"/>
      <c r="R824" s="10" t="s">
        <v>2195</v>
      </c>
    </row>
    <row r="825" spans="1:18" ht="27" x14ac:dyDescent="0.3">
      <c r="A825" s="9">
        <v>4713</v>
      </c>
      <c r="B825" s="8" t="s">
        <v>804</v>
      </c>
      <c r="C825" s="5" t="e">
        <v>#N/A</v>
      </c>
      <c r="D825" s="5" t="s">
        <v>800</v>
      </c>
      <c r="E825" s="5" t="str">
        <f>LEFT(표1[[#This Row],[HS 6 digit]], 4)</f>
        <v>4015</v>
      </c>
      <c r="F825" s="5" t="s">
        <v>1074</v>
      </c>
      <c r="G825" s="5" t="s">
        <v>1075</v>
      </c>
      <c r="H825" s="5"/>
      <c r="I825" s="5" t="s">
        <v>25</v>
      </c>
      <c r="J825" s="5"/>
      <c r="K825" s="5" t="s">
        <v>1008</v>
      </c>
      <c r="L825" s="7">
        <v>0.1</v>
      </c>
      <c r="M825" s="5" t="s">
        <v>1275</v>
      </c>
      <c r="N825" s="5" t="s">
        <v>1079</v>
      </c>
      <c r="O825" s="5" t="s">
        <v>2190</v>
      </c>
      <c r="P825" s="5" t="s">
        <v>2194</v>
      </c>
      <c r="Q825" s="5"/>
      <c r="R825" s="10" t="s">
        <v>2195</v>
      </c>
    </row>
    <row r="826" spans="1:18" ht="27" x14ac:dyDescent="0.3">
      <c r="A826" s="9">
        <v>5344</v>
      </c>
      <c r="B826" s="8" t="s">
        <v>2315</v>
      </c>
      <c r="C826" s="5" t="e">
        <v>#N/A</v>
      </c>
      <c r="D826" s="5" t="s">
        <v>2316</v>
      </c>
      <c r="E826" s="5" t="str">
        <f>LEFT(표1[[#This Row],[HS 6 digit]], 4)</f>
        <v>4911</v>
      </c>
      <c r="F826" s="5" t="s">
        <v>1074</v>
      </c>
      <c r="G826" s="5" t="s">
        <v>1075</v>
      </c>
      <c r="H826" s="5"/>
      <c r="I826" s="5" t="s">
        <v>2317</v>
      </c>
      <c r="J826" s="5"/>
      <c r="K826" s="5" t="s">
        <v>2318</v>
      </c>
      <c r="L826" s="7">
        <v>0.1</v>
      </c>
      <c r="M826" s="5"/>
      <c r="N826" s="5" t="s">
        <v>1079</v>
      </c>
      <c r="O826" s="5" t="s">
        <v>2190</v>
      </c>
      <c r="P826" s="5" t="s">
        <v>2194</v>
      </c>
      <c r="Q826" s="5"/>
      <c r="R826" s="10" t="s">
        <v>2195</v>
      </c>
    </row>
    <row r="827" spans="1:18" ht="27" x14ac:dyDescent="0.3">
      <c r="A827" s="9">
        <v>5345</v>
      </c>
      <c r="B827" s="8" t="s">
        <v>2319</v>
      </c>
      <c r="C827" s="5" t="e">
        <v>#N/A</v>
      </c>
      <c r="D827" s="5" t="s">
        <v>2316</v>
      </c>
      <c r="E827" s="5" t="str">
        <f>LEFT(표1[[#This Row],[HS 6 digit]], 4)</f>
        <v>4911</v>
      </c>
      <c r="F827" s="5" t="s">
        <v>1074</v>
      </c>
      <c r="G827" s="5" t="s">
        <v>1075</v>
      </c>
      <c r="H827" s="5"/>
      <c r="I827" s="5" t="s">
        <v>2317</v>
      </c>
      <c r="J827" s="5"/>
      <c r="K827" s="5" t="s">
        <v>2320</v>
      </c>
      <c r="L827" s="7">
        <v>0.1</v>
      </c>
      <c r="M827" s="5"/>
      <c r="N827" s="5" t="s">
        <v>1079</v>
      </c>
      <c r="O827" s="5" t="s">
        <v>2190</v>
      </c>
      <c r="P827" s="5" t="s">
        <v>2194</v>
      </c>
      <c r="Q827" s="5"/>
      <c r="R827" s="10" t="s">
        <v>2195</v>
      </c>
    </row>
    <row r="828" spans="1:18" ht="27" x14ac:dyDescent="0.3">
      <c r="A828" s="9">
        <v>5346</v>
      </c>
      <c r="B828" s="8" t="s">
        <v>2321</v>
      </c>
      <c r="C828" s="5" t="e">
        <v>#N/A</v>
      </c>
      <c r="D828" s="5" t="s">
        <v>2316</v>
      </c>
      <c r="E828" s="5" t="str">
        <f>LEFT(표1[[#This Row],[HS 6 digit]], 4)</f>
        <v>4911</v>
      </c>
      <c r="F828" s="5" t="s">
        <v>1074</v>
      </c>
      <c r="G828" s="5" t="s">
        <v>1075</v>
      </c>
      <c r="H828" s="5"/>
      <c r="I828" s="5" t="s">
        <v>2317</v>
      </c>
      <c r="J828" s="5"/>
      <c r="K828" s="5" t="s">
        <v>1555</v>
      </c>
      <c r="L828" s="7">
        <v>0.1</v>
      </c>
      <c r="M828" s="5"/>
      <c r="N828" s="5" t="s">
        <v>1079</v>
      </c>
      <c r="O828" s="5" t="s">
        <v>2190</v>
      </c>
      <c r="P828" s="5" t="s">
        <v>2194</v>
      </c>
      <c r="Q828" s="5"/>
      <c r="R828" s="10" t="s">
        <v>2195</v>
      </c>
    </row>
    <row r="829" spans="1:18" ht="27" x14ac:dyDescent="0.3">
      <c r="A829" s="9">
        <v>7655</v>
      </c>
      <c r="B829" s="8" t="s">
        <v>2322</v>
      </c>
      <c r="C829" s="5" t="e">
        <v>#N/A</v>
      </c>
      <c r="D829" s="5" t="s">
        <v>2323</v>
      </c>
      <c r="E829" s="5" t="str">
        <f>LEFT(표1[[#This Row],[HS 6 digit]], 4)</f>
        <v>7108</v>
      </c>
      <c r="F829" s="5" t="s">
        <v>1074</v>
      </c>
      <c r="G829" s="5" t="s">
        <v>1075</v>
      </c>
      <c r="H829" s="5"/>
      <c r="I829" s="5" t="s">
        <v>2324</v>
      </c>
      <c r="J829" s="5"/>
      <c r="K829" s="5" t="s">
        <v>2325</v>
      </c>
      <c r="L829" s="7">
        <v>0.1</v>
      </c>
      <c r="M829" s="5"/>
      <c r="N829" s="5" t="s">
        <v>1079</v>
      </c>
      <c r="O829" s="5" t="s">
        <v>2190</v>
      </c>
      <c r="P829" s="5" t="s">
        <v>2194</v>
      </c>
      <c r="Q829" s="5"/>
      <c r="R829" s="10" t="s">
        <v>2195</v>
      </c>
    </row>
    <row r="830" spans="1:18" ht="27" x14ac:dyDescent="0.3">
      <c r="A830" s="9">
        <v>8576</v>
      </c>
      <c r="B830" s="8" t="s">
        <v>2326</v>
      </c>
      <c r="C830" s="5" t="e">
        <v>#N/A</v>
      </c>
      <c r="D830" s="5" t="s">
        <v>2327</v>
      </c>
      <c r="E830" s="5" t="str">
        <f>LEFT(표1[[#This Row],[HS 6 digit]], 4)</f>
        <v>7502</v>
      </c>
      <c r="F830" s="5" t="s">
        <v>1074</v>
      </c>
      <c r="G830" s="5" t="s">
        <v>1075</v>
      </c>
      <c r="H830" s="5"/>
      <c r="I830" s="5" t="s">
        <v>2328</v>
      </c>
      <c r="J830" s="5"/>
      <c r="K830" s="5" t="s">
        <v>2329</v>
      </c>
      <c r="L830" s="7">
        <v>0.05</v>
      </c>
      <c r="M830" s="5"/>
      <c r="N830" s="5" t="s">
        <v>1079</v>
      </c>
      <c r="O830" s="5" t="s">
        <v>2190</v>
      </c>
      <c r="P830" s="5" t="s">
        <v>2194</v>
      </c>
      <c r="Q830" s="5"/>
      <c r="R830" s="10" t="s">
        <v>2195</v>
      </c>
    </row>
    <row r="831" spans="1:18" ht="27" x14ac:dyDescent="0.3">
      <c r="A831" s="9">
        <v>8577</v>
      </c>
      <c r="B831" s="8" t="s">
        <v>2330</v>
      </c>
      <c r="C831" s="5" t="e">
        <v>#N/A</v>
      </c>
      <c r="D831" s="5" t="s">
        <v>2327</v>
      </c>
      <c r="E831" s="5" t="str">
        <f>LEFT(표1[[#This Row],[HS 6 digit]], 4)</f>
        <v>7502</v>
      </c>
      <c r="F831" s="5" t="s">
        <v>1074</v>
      </c>
      <c r="G831" s="5" t="s">
        <v>1075</v>
      </c>
      <c r="H831" s="5"/>
      <c r="I831" s="5" t="s">
        <v>2328</v>
      </c>
      <c r="J831" s="5"/>
      <c r="K831" s="5" t="s">
        <v>2331</v>
      </c>
      <c r="L831" s="7">
        <v>0.05</v>
      </c>
      <c r="M831" s="5"/>
      <c r="N831" s="5" t="s">
        <v>1079</v>
      </c>
      <c r="O831" s="5" t="s">
        <v>2190</v>
      </c>
      <c r="P831" s="5" t="s">
        <v>2194</v>
      </c>
      <c r="Q831" s="5"/>
      <c r="R831" s="10" t="s">
        <v>2195</v>
      </c>
    </row>
    <row r="832" spans="1:18" ht="27" x14ac:dyDescent="0.3">
      <c r="A832" s="9">
        <v>8578</v>
      </c>
      <c r="B832" s="8" t="s">
        <v>2332</v>
      </c>
      <c r="C832" s="5" t="e">
        <v>#N/A</v>
      </c>
      <c r="D832" s="5" t="s">
        <v>2327</v>
      </c>
      <c r="E832" s="5" t="str">
        <f>LEFT(표1[[#This Row],[HS 6 digit]], 4)</f>
        <v>7502</v>
      </c>
      <c r="F832" s="5" t="s">
        <v>1074</v>
      </c>
      <c r="G832" s="5" t="s">
        <v>1075</v>
      </c>
      <c r="H832" s="5"/>
      <c r="I832" s="5" t="s">
        <v>2328</v>
      </c>
      <c r="J832" s="5"/>
      <c r="K832" s="5" t="s">
        <v>2333</v>
      </c>
      <c r="L832" s="7">
        <v>0.05</v>
      </c>
      <c r="M832" s="5"/>
      <c r="N832" s="5" t="s">
        <v>1079</v>
      </c>
      <c r="O832" s="5" t="s">
        <v>2190</v>
      </c>
      <c r="P832" s="5" t="s">
        <v>2194</v>
      </c>
      <c r="Q832" s="5"/>
      <c r="R832" s="10" t="s">
        <v>2195</v>
      </c>
    </row>
    <row r="833" spans="1:18" ht="27" x14ac:dyDescent="0.3">
      <c r="A833" s="9">
        <v>8579</v>
      </c>
      <c r="B833" s="8" t="s">
        <v>2334</v>
      </c>
      <c r="C833" s="5" t="e">
        <v>#N/A</v>
      </c>
      <c r="D833" s="5" t="s">
        <v>2327</v>
      </c>
      <c r="E833" s="5" t="str">
        <f>LEFT(표1[[#This Row],[HS 6 digit]], 4)</f>
        <v>7502</v>
      </c>
      <c r="F833" s="5" t="s">
        <v>1074</v>
      </c>
      <c r="G833" s="5" t="s">
        <v>1075</v>
      </c>
      <c r="H833" s="5"/>
      <c r="I833" s="5" t="s">
        <v>2328</v>
      </c>
      <c r="J833" s="5"/>
      <c r="K833" s="5" t="s">
        <v>2335</v>
      </c>
      <c r="L833" s="7">
        <v>0.05</v>
      </c>
      <c r="M833" s="5"/>
      <c r="N833" s="5" t="s">
        <v>1079</v>
      </c>
      <c r="O833" s="5" t="s">
        <v>2190</v>
      </c>
      <c r="P833" s="5" t="s">
        <v>2194</v>
      </c>
      <c r="Q833" s="5"/>
      <c r="R833" s="10" t="s">
        <v>2195</v>
      </c>
    </row>
    <row r="834" spans="1:18" ht="27" x14ac:dyDescent="0.3">
      <c r="A834" s="9">
        <v>8580</v>
      </c>
      <c r="B834" s="8" t="s">
        <v>2336</v>
      </c>
      <c r="C834" s="5" t="e">
        <v>#N/A</v>
      </c>
      <c r="D834" s="5" t="s">
        <v>2327</v>
      </c>
      <c r="E834" s="5" t="str">
        <f>LEFT(표1[[#This Row],[HS 6 digit]], 4)</f>
        <v>7502</v>
      </c>
      <c r="F834" s="5" t="s">
        <v>1074</v>
      </c>
      <c r="G834" s="5" t="s">
        <v>1075</v>
      </c>
      <c r="H834" s="5"/>
      <c r="I834" s="5" t="s">
        <v>2328</v>
      </c>
      <c r="J834" s="5"/>
      <c r="K834" s="5" t="s">
        <v>1555</v>
      </c>
      <c r="L834" s="7">
        <v>0.05</v>
      </c>
      <c r="M834" s="5"/>
      <c r="N834" s="5" t="s">
        <v>1079</v>
      </c>
      <c r="O834" s="5" t="s">
        <v>2190</v>
      </c>
      <c r="P834" s="5" t="s">
        <v>2194</v>
      </c>
      <c r="Q834" s="5"/>
      <c r="R834" s="10" t="s">
        <v>2195</v>
      </c>
    </row>
    <row r="835" spans="1:18" ht="27" x14ac:dyDescent="0.3">
      <c r="A835" s="9">
        <v>9179</v>
      </c>
      <c r="B835" s="8" t="s">
        <v>807</v>
      </c>
      <c r="C835" s="5" t="e">
        <v>#N/A</v>
      </c>
      <c r="D835" s="5" t="s">
        <v>806</v>
      </c>
      <c r="E835" s="5" t="str">
        <f>LEFT(표1[[#This Row],[HS 6 digit]], 4)</f>
        <v>8418</v>
      </c>
      <c r="F835" s="5" t="s">
        <v>1074</v>
      </c>
      <c r="G835" s="5" t="s">
        <v>1075</v>
      </c>
      <c r="H835" s="5"/>
      <c r="I835" s="5" t="s">
        <v>25</v>
      </c>
      <c r="J835" s="5"/>
      <c r="K835" s="6" t="s">
        <v>2337</v>
      </c>
      <c r="L835" s="7">
        <v>0.1</v>
      </c>
      <c r="M835" s="5"/>
      <c r="N835" s="5" t="s">
        <v>34</v>
      </c>
      <c r="O835" s="5" t="s">
        <v>2190</v>
      </c>
      <c r="P835" s="5"/>
      <c r="Q835" s="5"/>
      <c r="R835" s="10"/>
    </row>
    <row r="836" spans="1:18" ht="81" x14ac:dyDescent="0.3">
      <c r="A836" s="9">
        <v>9180</v>
      </c>
      <c r="B836" s="8" t="s">
        <v>808</v>
      </c>
      <c r="C836" s="5" t="e">
        <v>#N/A</v>
      </c>
      <c r="D836" s="5" t="s">
        <v>806</v>
      </c>
      <c r="E836" s="5" t="str">
        <f>LEFT(표1[[#This Row],[HS 6 digit]], 4)</f>
        <v>8418</v>
      </c>
      <c r="F836" s="5" t="s">
        <v>1074</v>
      </c>
      <c r="G836" s="5" t="s">
        <v>1075</v>
      </c>
      <c r="H836" s="5"/>
      <c r="I836" s="5" t="s">
        <v>25</v>
      </c>
      <c r="J836" s="5"/>
      <c r="K836" s="6" t="s">
        <v>2338</v>
      </c>
      <c r="L836" s="7">
        <v>0.1</v>
      </c>
      <c r="M836" s="5"/>
      <c r="N836" s="5" t="s">
        <v>34</v>
      </c>
      <c r="O836" s="5" t="s">
        <v>2190</v>
      </c>
      <c r="P836" s="5"/>
      <c r="Q836" s="5"/>
      <c r="R836" s="10"/>
    </row>
    <row r="837" spans="1:18" ht="135" x14ac:dyDescent="0.3">
      <c r="A837" s="9">
        <v>9181</v>
      </c>
      <c r="B837" s="8" t="s">
        <v>809</v>
      </c>
      <c r="C837" s="5" t="e">
        <v>#N/A</v>
      </c>
      <c r="D837" s="5" t="s">
        <v>806</v>
      </c>
      <c r="E837" s="5" t="str">
        <f>LEFT(표1[[#This Row],[HS 6 digit]], 4)</f>
        <v>8418</v>
      </c>
      <c r="F837" s="5" t="s">
        <v>1074</v>
      </c>
      <c r="G837" s="5" t="s">
        <v>1075</v>
      </c>
      <c r="H837" s="5"/>
      <c r="I837" s="5" t="s">
        <v>25</v>
      </c>
      <c r="J837" s="5"/>
      <c r="K837" s="6" t="s">
        <v>2339</v>
      </c>
      <c r="L837" s="7">
        <v>7.4999999999999997E-2</v>
      </c>
      <c r="M837" s="5"/>
      <c r="N837" s="5" t="s">
        <v>34</v>
      </c>
      <c r="O837" s="5" t="s">
        <v>2190</v>
      </c>
      <c r="P837" s="5"/>
      <c r="Q837" s="5"/>
      <c r="R837" s="10"/>
    </row>
    <row r="838" spans="1:18" ht="67.5" x14ac:dyDescent="0.3">
      <c r="A838" s="9">
        <v>9182</v>
      </c>
      <c r="B838" s="8" t="s">
        <v>810</v>
      </c>
      <c r="C838" s="5" t="e">
        <v>#N/A</v>
      </c>
      <c r="D838" s="5" t="s">
        <v>806</v>
      </c>
      <c r="E838" s="5" t="str">
        <f>LEFT(표1[[#This Row],[HS 6 digit]], 4)</f>
        <v>8418</v>
      </c>
      <c r="F838" s="5" t="s">
        <v>1074</v>
      </c>
      <c r="G838" s="5" t="s">
        <v>1075</v>
      </c>
      <c r="H838" s="5"/>
      <c r="I838" s="5" t="s">
        <v>25</v>
      </c>
      <c r="J838" s="5"/>
      <c r="K838" s="6" t="s">
        <v>2340</v>
      </c>
      <c r="L838" s="7">
        <v>7.4999999999999997E-2</v>
      </c>
      <c r="M838" s="5"/>
      <c r="N838" s="5" t="s">
        <v>34</v>
      </c>
      <c r="O838" s="5" t="s">
        <v>2190</v>
      </c>
      <c r="P838" s="5"/>
      <c r="Q838" s="5"/>
      <c r="R838" s="10"/>
    </row>
    <row r="839" spans="1:18" x14ac:dyDescent="0.3">
      <c r="A839" s="9">
        <v>9183</v>
      </c>
      <c r="B839" s="8" t="s">
        <v>811</v>
      </c>
      <c r="C839" s="5" t="e">
        <v>#N/A</v>
      </c>
      <c r="D839" s="5" t="s">
        <v>806</v>
      </c>
      <c r="E839" s="5" t="str">
        <f>LEFT(표1[[#This Row],[HS 6 digit]], 4)</f>
        <v>8418</v>
      </c>
      <c r="F839" s="5" t="s">
        <v>1074</v>
      </c>
      <c r="G839" s="5" t="s">
        <v>1075</v>
      </c>
      <c r="H839" s="5"/>
      <c r="I839" s="5" t="s">
        <v>25</v>
      </c>
      <c r="J839" s="5"/>
      <c r="K839" s="6" t="s">
        <v>1555</v>
      </c>
      <c r="L839" s="7">
        <v>7.4999999999999997E-2</v>
      </c>
      <c r="M839" s="5"/>
      <c r="N839" s="5" t="s">
        <v>34</v>
      </c>
      <c r="O839" s="5" t="s">
        <v>2190</v>
      </c>
      <c r="P839" s="5"/>
      <c r="Q839" s="5"/>
      <c r="R839" s="10"/>
    </row>
    <row r="840" spans="1:18" ht="27" x14ac:dyDescent="0.3">
      <c r="A840" s="9">
        <v>9190</v>
      </c>
      <c r="B840" s="8" t="s">
        <v>2341</v>
      </c>
      <c r="C840" s="5" t="e">
        <v>#N/A</v>
      </c>
      <c r="D840" s="5" t="s">
        <v>2342</v>
      </c>
      <c r="E840" s="5" t="str">
        <f>LEFT(표1[[#This Row],[HS 6 digit]], 4)</f>
        <v>8419</v>
      </c>
      <c r="F840" s="5" t="s">
        <v>1074</v>
      </c>
      <c r="G840" s="5" t="s">
        <v>1075</v>
      </c>
      <c r="H840" s="5"/>
      <c r="I840" s="5" t="s">
        <v>2343</v>
      </c>
      <c r="J840" s="5"/>
      <c r="K840" s="5" t="s">
        <v>2344</v>
      </c>
      <c r="L840" s="7">
        <v>7.4999999999999997E-2</v>
      </c>
      <c r="M840" s="5"/>
      <c r="N840" s="5" t="s">
        <v>1079</v>
      </c>
      <c r="O840" s="5" t="s">
        <v>2190</v>
      </c>
      <c r="P840" s="5" t="s">
        <v>2194</v>
      </c>
      <c r="Q840" s="5"/>
      <c r="R840" s="10" t="s">
        <v>2195</v>
      </c>
    </row>
    <row r="841" spans="1:18" ht="27" x14ac:dyDescent="0.3">
      <c r="A841" s="9">
        <v>9191</v>
      </c>
      <c r="B841" s="8" t="s">
        <v>2345</v>
      </c>
      <c r="C841" s="5" t="e">
        <v>#N/A</v>
      </c>
      <c r="D841" s="5" t="s">
        <v>2342</v>
      </c>
      <c r="E841" s="5" t="str">
        <f>LEFT(표1[[#This Row],[HS 6 digit]], 4)</f>
        <v>8419</v>
      </c>
      <c r="F841" s="5" t="s">
        <v>1074</v>
      </c>
      <c r="G841" s="5" t="s">
        <v>1075</v>
      </c>
      <c r="H841" s="5"/>
      <c r="I841" s="5" t="s">
        <v>2343</v>
      </c>
      <c r="J841" s="5"/>
      <c r="K841" s="5" t="s">
        <v>1555</v>
      </c>
      <c r="L841" s="7">
        <v>7.4999999999999997E-2</v>
      </c>
      <c r="M841" s="5"/>
      <c r="N841" s="5" t="s">
        <v>1079</v>
      </c>
      <c r="O841" s="5" t="s">
        <v>2190</v>
      </c>
      <c r="P841" s="5" t="s">
        <v>2194</v>
      </c>
      <c r="Q841" s="5"/>
      <c r="R841" s="10" t="s">
        <v>2195</v>
      </c>
    </row>
    <row r="842" spans="1:18" x14ac:dyDescent="0.3">
      <c r="A842" s="9">
        <v>9222</v>
      </c>
      <c r="B842" s="8" t="s">
        <v>2346</v>
      </c>
      <c r="C842" s="5" t="e">
        <v>#N/A</v>
      </c>
      <c r="D842" s="5" t="s">
        <v>2347</v>
      </c>
      <c r="E842" s="5" t="str">
        <f>LEFT(표1[[#This Row],[HS 6 digit]], 4)</f>
        <v>8421</v>
      </c>
      <c r="F842" s="5" t="s">
        <v>1074</v>
      </c>
      <c r="G842" s="5" t="s">
        <v>1075</v>
      </c>
      <c r="H842" s="5" t="s">
        <v>1074</v>
      </c>
      <c r="I842" s="5" t="s">
        <v>25</v>
      </c>
      <c r="J842" s="5" t="s">
        <v>2348</v>
      </c>
      <c r="K842" s="5" t="s">
        <v>2349</v>
      </c>
      <c r="L842" s="7">
        <v>7.4999999999999997E-2</v>
      </c>
      <c r="M842" s="5"/>
      <c r="N842" s="5" t="s">
        <v>2049</v>
      </c>
      <c r="O842" s="5" t="s">
        <v>2190</v>
      </c>
      <c r="P842" s="5" t="s">
        <v>2194</v>
      </c>
      <c r="Q842" s="5"/>
      <c r="R842" s="10" t="s">
        <v>2350</v>
      </c>
    </row>
    <row r="843" spans="1:18" x14ac:dyDescent="0.3">
      <c r="A843" s="9">
        <v>9223</v>
      </c>
      <c r="B843" s="8" t="s">
        <v>2351</v>
      </c>
      <c r="C843" s="5" t="e">
        <v>#N/A</v>
      </c>
      <c r="D843" s="5" t="s">
        <v>2347</v>
      </c>
      <c r="E843" s="5" t="str">
        <f>LEFT(표1[[#This Row],[HS 6 digit]], 4)</f>
        <v>8421</v>
      </c>
      <c r="F843" s="5" t="s">
        <v>1074</v>
      </c>
      <c r="G843" s="5" t="s">
        <v>1075</v>
      </c>
      <c r="H843" s="5"/>
      <c r="I843" s="5" t="s">
        <v>25</v>
      </c>
      <c r="J843" s="5"/>
      <c r="K843" s="5" t="s">
        <v>2352</v>
      </c>
      <c r="L843" s="7">
        <v>7.4999999999999997E-2</v>
      </c>
      <c r="M843" s="5"/>
      <c r="N843" s="5" t="s">
        <v>2049</v>
      </c>
      <c r="O843" s="5" t="s">
        <v>2190</v>
      </c>
      <c r="P843" s="5" t="s">
        <v>2194</v>
      </c>
      <c r="Q843" s="5"/>
      <c r="R843" s="10" t="s">
        <v>2350</v>
      </c>
    </row>
    <row r="844" spans="1:18" x14ac:dyDescent="0.3">
      <c r="A844" s="9">
        <v>9224</v>
      </c>
      <c r="B844" s="8" t="s">
        <v>2353</v>
      </c>
      <c r="C844" s="5" t="e">
        <v>#N/A</v>
      </c>
      <c r="D844" s="5" t="s">
        <v>2347</v>
      </c>
      <c r="E844" s="5" t="str">
        <f>LEFT(표1[[#This Row],[HS 6 digit]], 4)</f>
        <v>8421</v>
      </c>
      <c r="F844" s="5" t="s">
        <v>1074</v>
      </c>
      <c r="G844" s="5" t="s">
        <v>1075</v>
      </c>
      <c r="H844" s="5"/>
      <c r="I844" s="5" t="s">
        <v>25</v>
      </c>
      <c r="J844" s="5"/>
      <c r="K844" s="5" t="s">
        <v>2354</v>
      </c>
      <c r="L844" s="7">
        <v>7.4999999999999997E-2</v>
      </c>
      <c r="M844" s="5"/>
      <c r="N844" s="5" t="s">
        <v>2049</v>
      </c>
      <c r="O844" s="5" t="s">
        <v>2190</v>
      </c>
      <c r="P844" s="5" t="s">
        <v>2194</v>
      </c>
      <c r="Q844" s="5"/>
      <c r="R844" s="10" t="s">
        <v>2350</v>
      </c>
    </row>
    <row r="845" spans="1:18" x14ac:dyDescent="0.3">
      <c r="A845" s="9">
        <v>9225</v>
      </c>
      <c r="B845" s="8" t="s">
        <v>2355</v>
      </c>
      <c r="C845" s="5" t="e">
        <v>#N/A</v>
      </c>
      <c r="D845" s="5" t="s">
        <v>2347</v>
      </c>
      <c r="E845" s="5" t="str">
        <f>LEFT(표1[[#This Row],[HS 6 digit]], 4)</f>
        <v>8421</v>
      </c>
      <c r="F845" s="5" t="s">
        <v>1074</v>
      </c>
      <c r="G845" s="5" t="s">
        <v>1075</v>
      </c>
      <c r="H845" s="5"/>
      <c r="I845" s="5" t="s">
        <v>25</v>
      </c>
      <c r="J845" s="5"/>
      <c r="K845" s="5" t="s">
        <v>2356</v>
      </c>
      <c r="L845" s="7">
        <v>7.4999999999999997E-2</v>
      </c>
      <c r="M845" s="5"/>
      <c r="N845" s="5" t="s">
        <v>2049</v>
      </c>
      <c r="O845" s="5" t="s">
        <v>2190</v>
      </c>
      <c r="P845" s="5" t="s">
        <v>2194</v>
      </c>
      <c r="Q845" s="5"/>
      <c r="R845" s="10" t="s">
        <v>2350</v>
      </c>
    </row>
    <row r="846" spans="1:18" x14ac:dyDescent="0.3">
      <c r="A846" s="9">
        <v>9226</v>
      </c>
      <c r="B846" s="8" t="s">
        <v>2357</v>
      </c>
      <c r="C846" s="5" t="e">
        <v>#N/A</v>
      </c>
      <c r="D846" s="5" t="s">
        <v>2347</v>
      </c>
      <c r="E846" s="5" t="str">
        <f>LEFT(표1[[#This Row],[HS 6 digit]], 4)</f>
        <v>8421</v>
      </c>
      <c r="F846" s="5" t="s">
        <v>1074</v>
      </c>
      <c r="G846" s="5" t="s">
        <v>1075</v>
      </c>
      <c r="H846" s="5"/>
      <c r="I846" s="5" t="s">
        <v>25</v>
      </c>
      <c r="J846" s="5"/>
      <c r="K846" s="5" t="s">
        <v>2358</v>
      </c>
      <c r="L846" s="7">
        <v>7.4999999999999997E-2</v>
      </c>
      <c r="M846" s="5"/>
      <c r="N846" s="5" t="s">
        <v>2049</v>
      </c>
      <c r="O846" s="5" t="s">
        <v>2190</v>
      </c>
      <c r="P846" s="5" t="s">
        <v>2194</v>
      </c>
      <c r="Q846" s="5"/>
      <c r="R846" s="10" t="s">
        <v>2350</v>
      </c>
    </row>
    <row r="847" spans="1:18" x14ac:dyDescent="0.3">
      <c r="A847" s="9">
        <v>9227</v>
      </c>
      <c r="B847" s="8" t="s">
        <v>2359</v>
      </c>
      <c r="C847" s="5" t="e">
        <v>#N/A</v>
      </c>
      <c r="D847" s="5" t="s">
        <v>2347</v>
      </c>
      <c r="E847" s="5" t="str">
        <f>LEFT(표1[[#This Row],[HS 6 digit]], 4)</f>
        <v>8421</v>
      </c>
      <c r="F847" s="5" t="s">
        <v>1074</v>
      </c>
      <c r="G847" s="5" t="s">
        <v>1075</v>
      </c>
      <c r="H847" s="5"/>
      <c r="I847" s="5" t="s">
        <v>25</v>
      </c>
      <c r="J847" s="5"/>
      <c r="K847" s="5" t="s">
        <v>2360</v>
      </c>
      <c r="L847" s="7">
        <v>7.4999999999999997E-2</v>
      </c>
      <c r="M847" s="5"/>
      <c r="N847" s="5" t="s">
        <v>2049</v>
      </c>
      <c r="O847" s="5" t="s">
        <v>2190</v>
      </c>
      <c r="P847" s="5" t="s">
        <v>2194</v>
      </c>
      <c r="Q847" s="5"/>
      <c r="R847" s="10" t="s">
        <v>2350</v>
      </c>
    </row>
    <row r="848" spans="1:18" x14ac:dyDescent="0.3">
      <c r="A848" s="9">
        <v>9228</v>
      </c>
      <c r="B848" s="8" t="s">
        <v>2361</v>
      </c>
      <c r="C848" s="5" t="e">
        <v>#N/A</v>
      </c>
      <c r="D848" s="5" t="s">
        <v>2347</v>
      </c>
      <c r="E848" s="5" t="str">
        <f>LEFT(표1[[#This Row],[HS 6 digit]], 4)</f>
        <v>8421</v>
      </c>
      <c r="F848" s="5" t="s">
        <v>1074</v>
      </c>
      <c r="G848" s="5" t="s">
        <v>1075</v>
      </c>
      <c r="H848" s="5"/>
      <c r="I848" s="5" t="s">
        <v>25</v>
      </c>
      <c r="J848" s="5"/>
      <c r="K848" s="5" t="s">
        <v>2362</v>
      </c>
      <c r="L848" s="7">
        <v>7.4999999999999997E-2</v>
      </c>
      <c r="M848" s="5"/>
      <c r="N848" s="5" t="s">
        <v>2049</v>
      </c>
      <c r="O848" s="5" t="s">
        <v>2190</v>
      </c>
      <c r="P848" s="5" t="s">
        <v>2194</v>
      </c>
      <c r="Q848" s="5"/>
      <c r="R848" s="10" t="s">
        <v>2350</v>
      </c>
    </row>
    <row r="849" spans="1:18" x14ac:dyDescent="0.3">
      <c r="A849" s="9">
        <v>9229</v>
      </c>
      <c r="B849" s="8" t="s">
        <v>2363</v>
      </c>
      <c r="C849" s="5" t="e">
        <v>#N/A</v>
      </c>
      <c r="D849" s="5" t="s">
        <v>2347</v>
      </c>
      <c r="E849" s="5" t="str">
        <f>LEFT(표1[[#This Row],[HS 6 digit]], 4)</f>
        <v>8421</v>
      </c>
      <c r="F849" s="5" t="s">
        <v>1074</v>
      </c>
      <c r="G849" s="5" t="s">
        <v>1075</v>
      </c>
      <c r="H849" s="5"/>
      <c r="I849" s="5" t="s">
        <v>25</v>
      </c>
      <c r="J849" s="5"/>
      <c r="K849" s="5" t="s">
        <v>1008</v>
      </c>
      <c r="L849" s="7">
        <v>7.4999999999999997E-2</v>
      </c>
      <c r="M849" s="5"/>
      <c r="N849" s="5" t="s">
        <v>2049</v>
      </c>
      <c r="O849" s="5" t="s">
        <v>2190</v>
      </c>
      <c r="P849" s="5" t="s">
        <v>2194</v>
      </c>
      <c r="Q849" s="5"/>
      <c r="R849" s="10" t="s">
        <v>2350</v>
      </c>
    </row>
    <row r="850" spans="1:18" x14ac:dyDescent="0.3">
      <c r="A850" s="9">
        <v>10550</v>
      </c>
      <c r="B850" s="8" t="s">
        <v>2364</v>
      </c>
      <c r="C850" s="5" t="e">
        <v>#N/A</v>
      </c>
      <c r="D850" s="5" t="s">
        <v>2365</v>
      </c>
      <c r="E850" s="5" t="str">
        <f>LEFT(표1[[#This Row],[HS 6 digit]], 4)</f>
        <v>8543</v>
      </c>
      <c r="F850" s="5" t="s">
        <v>1074</v>
      </c>
      <c r="G850" s="5" t="s">
        <v>1075</v>
      </c>
      <c r="H850" s="5"/>
      <c r="I850" s="5" t="s">
        <v>2366</v>
      </c>
      <c r="J850" s="5"/>
      <c r="K850" s="5" t="s">
        <v>2367</v>
      </c>
      <c r="L850" s="7">
        <v>0</v>
      </c>
      <c r="M850" s="5"/>
      <c r="N850" s="5" t="s">
        <v>2049</v>
      </c>
      <c r="O850" s="5" t="s">
        <v>2190</v>
      </c>
      <c r="P850" s="5" t="s">
        <v>2194</v>
      </c>
      <c r="Q850" s="5"/>
      <c r="R850" s="10" t="s">
        <v>2350</v>
      </c>
    </row>
    <row r="851" spans="1:18" x14ac:dyDescent="0.3">
      <c r="A851" s="9">
        <v>10551</v>
      </c>
      <c r="B851" s="8" t="s">
        <v>2368</v>
      </c>
      <c r="C851" s="5" t="e">
        <v>#N/A</v>
      </c>
      <c r="D851" s="5" t="s">
        <v>2365</v>
      </c>
      <c r="E851" s="5" t="str">
        <f>LEFT(표1[[#This Row],[HS 6 digit]], 4)</f>
        <v>8543</v>
      </c>
      <c r="F851" s="5" t="s">
        <v>1074</v>
      </c>
      <c r="G851" s="5" t="s">
        <v>1075</v>
      </c>
      <c r="H851" s="5"/>
      <c r="I851" s="5" t="s">
        <v>2366</v>
      </c>
      <c r="J851" s="5"/>
      <c r="K851" s="5" t="s">
        <v>2369</v>
      </c>
      <c r="L851" s="7">
        <v>7.4999999999999997E-2</v>
      </c>
      <c r="M851" s="5"/>
      <c r="N851" s="5" t="s">
        <v>2049</v>
      </c>
      <c r="O851" s="5" t="s">
        <v>2190</v>
      </c>
      <c r="P851" s="5" t="s">
        <v>2194</v>
      </c>
      <c r="Q851" s="5"/>
      <c r="R851" s="10" t="s">
        <v>2350</v>
      </c>
    </row>
    <row r="852" spans="1:18" x14ac:dyDescent="0.3">
      <c r="A852" s="9">
        <v>10552</v>
      </c>
      <c r="B852" s="8" t="s">
        <v>2370</v>
      </c>
      <c r="C852" s="5" t="e">
        <v>#N/A</v>
      </c>
      <c r="D852" s="5" t="s">
        <v>2365</v>
      </c>
      <c r="E852" s="5" t="str">
        <f>LEFT(표1[[#This Row],[HS 6 digit]], 4)</f>
        <v>8543</v>
      </c>
      <c r="F852" s="5" t="s">
        <v>1074</v>
      </c>
      <c r="G852" s="5" t="s">
        <v>1075</v>
      </c>
      <c r="H852" s="5"/>
      <c r="I852" s="5" t="s">
        <v>2366</v>
      </c>
      <c r="J852" s="5"/>
      <c r="K852" s="5" t="s">
        <v>2371</v>
      </c>
      <c r="L852" s="7">
        <v>7.4999999999999997E-2</v>
      </c>
      <c r="M852" s="5"/>
      <c r="N852" s="5" t="s">
        <v>2049</v>
      </c>
      <c r="O852" s="5" t="s">
        <v>2190</v>
      </c>
      <c r="P852" s="5" t="s">
        <v>2194</v>
      </c>
      <c r="Q852" s="5"/>
      <c r="R852" s="10" t="s">
        <v>2350</v>
      </c>
    </row>
    <row r="853" spans="1:18" x14ac:dyDescent="0.3">
      <c r="A853" s="9">
        <v>10553</v>
      </c>
      <c r="B853" s="8" t="s">
        <v>2372</v>
      </c>
      <c r="C853" s="5" t="e">
        <v>#N/A</v>
      </c>
      <c r="D853" s="5" t="s">
        <v>2365</v>
      </c>
      <c r="E853" s="5" t="str">
        <f>LEFT(표1[[#This Row],[HS 6 digit]], 4)</f>
        <v>8543</v>
      </c>
      <c r="F853" s="5" t="s">
        <v>1074</v>
      </c>
      <c r="G853" s="5" t="s">
        <v>1075</v>
      </c>
      <c r="H853" s="5"/>
      <c r="I853" s="5" t="s">
        <v>2366</v>
      </c>
      <c r="J853" s="5"/>
      <c r="K853" s="5" t="s">
        <v>1555</v>
      </c>
      <c r="L853" s="7">
        <v>7.4999999999999997E-2</v>
      </c>
      <c r="M853" s="5"/>
      <c r="N853" s="5" t="s">
        <v>2049</v>
      </c>
      <c r="O853" s="5" t="s">
        <v>2190</v>
      </c>
      <c r="P853" s="5" t="s">
        <v>2194</v>
      </c>
      <c r="Q853" s="5"/>
      <c r="R853" s="10" t="s">
        <v>2350</v>
      </c>
    </row>
    <row r="854" spans="1:18" x14ac:dyDescent="0.3">
      <c r="A854" s="9">
        <v>10554</v>
      </c>
      <c r="B854" s="8" t="s">
        <v>2373</v>
      </c>
      <c r="C854" s="5" t="e">
        <v>#N/A</v>
      </c>
      <c r="D854" s="5" t="s">
        <v>2365</v>
      </c>
      <c r="E854" s="5" t="str">
        <f>LEFT(표1[[#This Row],[HS 6 digit]], 4)</f>
        <v>8543</v>
      </c>
      <c r="F854" s="5" t="s">
        <v>1074</v>
      </c>
      <c r="G854" s="5" t="s">
        <v>1075</v>
      </c>
      <c r="H854" s="5"/>
      <c r="I854" s="5" t="s">
        <v>2366</v>
      </c>
      <c r="J854" s="5"/>
      <c r="K854" s="5" t="s">
        <v>2374</v>
      </c>
      <c r="L854" s="7">
        <v>7.4999999999999997E-2</v>
      </c>
      <c r="M854" s="5"/>
      <c r="N854" s="5" t="s">
        <v>2049</v>
      </c>
      <c r="O854" s="5" t="s">
        <v>2190</v>
      </c>
      <c r="P854" s="5" t="s">
        <v>2194</v>
      </c>
      <c r="Q854" s="5"/>
      <c r="R854" s="10" t="s">
        <v>2350</v>
      </c>
    </row>
    <row r="855" spans="1:18" x14ac:dyDescent="0.3">
      <c r="A855" s="9">
        <v>10555</v>
      </c>
      <c r="B855" s="8" t="s">
        <v>2375</v>
      </c>
      <c r="C855" s="5" t="e">
        <v>#N/A</v>
      </c>
      <c r="D855" s="5" t="s">
        <v>2365</v>
      </c>
      <c r="E855" s="5" t="str">
        <f>LEFT(표1[[#This Row],[HS 6 digit]], 4)</f>
        <v>8543</v>
      </c>
      <c r="F855" s="5" t="s">
        <v>1074</v>
      </c>
      <c r="G855" s="5" t="s">
        <v>1075</v>
      </c>
      <c r="H855" s="5"/>
      <c r="I855" s="5" t="s">
        <v>2366</v>
      </c>
      <c r="J855" s="5"/>
      <c r="K855" s="5" t="s">
        <v>2376</v>
      </c>
      <c r="L855" s="7">
        <v>7.4999999999999997E-2</v>
      </c>
      <c r="M855" s="5"/>
      <c r="N855" s="5" t="s">
        <v>2049</v>
      </c>
      <c r="O855" s="5" t="s">
        <v>2190</v>
      </c>
      <c r="P855" s="5" t="s">
        <v>2194</v>
      </c>
      <c r="Q855" s="5"/>
      <c r="R855" s="10" t="s">
        <v>2350</v>
      </c>
    </row>
    <row r="856" spans="1:18" x14ac:dyDescent="0.3">
      <c r="A856" s="9">
        <v>10556</v>
      </c>
      <c r="B856" s="8" t="s">
        <v>2377</v>
      </c>
      <c r="C856" s="5" t="e">
        <v>#N/A</v>
      </c>
      <c r="D856" s="5" t="s">
        <v>2365</v>
      </c>
      <c r="E856" s="5" t="str">
        <f>LEFT(표1[[#This Row],[HS 6 digit]], 4)</f>
        <v>8543</v>
      </c>
      <c r="F856" s="5" t="s">
        <v>1074</v>
      </c>
      <c r="G856" s="5" t="s">
        <v>1075</v>
      </c>
      <c r="H856" s="5"/>
      <c r="I856" s="5" t="s">
        <v>2366</v>
      </c>
      <c r="J856" s="5"/>
      <c r="K856" s="5" t="s">
        <v>1008</v>
      </c>
      <c r="L856" s="7">
        <v>7.4999999999999997E-2</v>
      </c>
      <c r="M856" s="5"/>
      <c r="N856" s="5" t="s">
        <v>2049</v>
      </c>
      <c r="O856" s="5" t="s">
        <v>2190</v>
      </c>
      <c r="P856" s="5" t="s">
        <v>2194</v>
      </c>
      <c r="Q856" s="5"/>
      <c r="R856" s="10" t="s">
        <v>2350</v>
      </c>
    </row>
    <row r="857" spans="1:18" x14ac:dyDescent="0.3">
      <c r="A857" s="9">
        <v>10557</v>
      </c>
      <c r="B857" s="8" t="s">
        <v>2378</v>
      </c>
      <c r="C857" s="5" t="e">
        <v>#N/A</v>
      </c>
      <c r="D857" s="5" t="s">
        <v>2365</v>
      </c>
      <c r="E857" s="5" t="str">
        <f>LEFT(표1[[#This Row],[HS 6 digit]], 4)</f>
        <v>8543</v>
      </c>
      <c r="F857" s="5" t="s">
        <v>1074</v>
      </c>
      <c r="G857" s="5" t="s">
        <v>1075</v>
      </c>
      <c r="H857" s="5"/>
      <c r="I857" s="5" t="s">
        <v>2366</v>
      </c>
      <c r="J857" s="5"/>
      <c r="K857" s="5" t="s">
        <v>2379</v>
      </c>
      <c r="L857" s="7">
        <v>7.4999999999999997E-2</v>
      </c>
      <c r="M857" s="5"/>
      <c r="N857" s="5" t="s">
        <v>2049</v>
      </c>
      <c r="O857" s="5" t="s">
        <v>2190</v>
      </c>
      <c r="P857" s="5" t="s">
        <v>2194</v>
      </c>
      <c r="Q857" s="5"/>
      <c r="R857" s="10" t="s">
        <v>2350</v>
      </c>
    </row>
    <row r="858" spans="1:18" x14ac:dyDescent="0.3">
      <c r="A858" s="9">
        <v>10558</v>
      </c>
      <c r="B858" s="8" t="s">
        <v>2380</v>
      </c>
      <c r="C858" s="5" t="e">
        <v>#N/A</v>
      </c>
      <c r="D858" s="5" t="s">
        <v>2365</v>
      </c>
      <c r="E858" s="5" t="str">
        <f>LEFT(표1[[#This Row],[HS 6 digit]], 4)</f>
        <v>8543</v>
      </c>
      <c r="F858" s="5" t="s">
        <v>1074</v>
      </c>
      <c r="G858" s="5" t="s">
        <v>1075</v>
      </c>
      <c r="H858" s="5"/>
      <c r="I858" s="5" t="s">
        <v>2366</v>
      </c>
      <c r="J858" s="5"/>
      <c r="K858" s="5" t="s">
        <v>2381</v>
      </c>
      <c r="L858" s="7">
        <v>7.4999999999999997E-2</v>
      </c>
      <c r="M858" s="5"/>
      <c r="N858" s="5" t="s">
        <v>2049</v>
      </c>
      <c r="O858" s="5" t="s">
        <v>2190</v>
      </c>
      <c r="P858" s="5" t="s">
        <v>2194</v>
      </c>
      <c r="Q858" s="5"/>
      <c r="R858" s="10" t="s">
        <v>2350</v>
      </c>
    </row>
    <row r="859" spans="1:18" x14ac:dyDescent="0.3">
      <c r="A859" s="9">
        <v>10559</v>
      </c>
      <c r="B859" s="8" t="s">
        <v>2382</v>
      </c>
      <c r="C859" s="5" t="e">
        <v>#N/A</v>
      </c>
      <c r="D859" s="5" t="s">
        <v>2365</v>
      </c>
      <c r="E859" s="5" t="str">
        <f>LEFT(표1[[#This Row],[HS 6 digit]], 4)</f>
        <v>8543</v>
      </c>
      <c r="F859" s="5" t="s">
        <v>1074</v>
      </c>
      <c r="G859" s="5" t="s">
        <v>1075</v>
      </c>
      <c r="H859" s="5"/>
      <c r="I859" s="5" t="s">
        <v>2366</v>
      </c>
      <c r="J859" s="5"/>
      <c r="K859" s="5" t="s">
        <v>2383</v>
      </c>
      <c r="L859" s="7">
        <v>7.4999999999999997E-2</v>
      </c>
      <c r="M859" s="5"/>
      <c r="N859" s="5" t="s">
        <v>2049</v>
      </c>
      <c r="O859" s="5" t="s">
        <v>2190</v>
      </c>
      <c r="P859" s="5" t="s">
        <v>2194</v>
      </c>
      <c r="Q859" s="5"/>
      <c r="R859" s="10" t="s">
        <v>2350</v>
      </c>
    </row>
    <row r="860" spans="1:18" x14ac:dyDescent="0.3">
      <c r="A860" s="9">
        <v>10560</v>
      </c>
      <c r="B860" s="8" t="s">
        <v>2384</v>
      </c>
      <c r="C860" s="5" t="e">
        <v>#N/A</v>
      </c>
      <c r="D860" s="5" t="s">
        <v>2365</v>
      </c>
      <c r="E860" s="5" t="str">
        <f>LEFT(표1[[#This Row],[HS 6 digit]], 4)</f>
        <v>8543</v>
      </c>
      <c r="F860" s="5" t="s">
        <v>1074</v>
      </c>
      <c r="G860" s="5" t="s">
        <v>1075</v>
      </c>
      <c r="H860" s="5"/>
      <c r="I860" s="5" t="s">
        <v>2366</v>
      </c>
      <c r="J860" s="5"/>
      <c r="K860" s="5" t="s">
        <v>2385</v>
      </c>
      <c r="L860" s="7">
        <v>7.4999999999999997E-2</v>
      </c>
      <c r="M860" s="5"/>
      <c r="N860" s="5" t="s">
        <v>2049</v>
      </c>
      <c r="O860" s="5" t="s">
        <v>2190</v>
      </c>
      <c r="P860" s="5" t="s">
        <v>2194</v>
      </c>
      <c r="Q860" s="5"/>
      <c r="R860" s="10" t="s">
        <v>2350</v>
      </c>
    </row>
    <row r="861" spans="1:18" x14ac:dyDescent="0.3">
      <c r="A861" s="9">
        <v>10561</v>
      </c>
      <c r="B861" s="8" t="s">
        <v>2386</v>
      </c>
      <c r="C861" s="5" t="e">
        <v>#N/A</v>
      </c>
      <c r="D861" s="5" t="s">
        <v>2365</v>
      </c>
      <c r="E861" s="5" t="str">
        <f>LEFT(표1[[#This Row],[HS 6 digit]], 4)</f>
        <v>8543</v>
      </c>
      <c r="F861" s="5" t="s">
        <v>1074</v>
      </c>
      <c r="G861" s="5" t="s">
        <v>1075</v>
      </c>
      <c r="H861" s="5"/>
      <c r="I861" s="5" t="s">
        <v>2366</v>
      </c>
      <c r="J861" s="5"/>
      <c r="K861" s="5" t="s">
        <v>2387</v>
      </c>
      <c r="L861" s="7">
        <v>7.4999999999999997E-2</v>
      </c>
      <c r="M861" s="5"/>
      <c r="N861" s="5" t="s">
        <v>2049</v>
      </c>
      <c r="O861" s="5" t="s">
        <v>2190</v>
      </c>
      <c r="P861" s="5" t="s">
        <v>2194</v>
      </c>
      <c r="Q861" s="5"/>
      <c r="R861" s="10" t="s">
        <v>2350</v>
      </c>
    </row>
    <row r="862" spans="1:18" x14ac:dyDescent="0.3">
      <c r="A862" s="9">
        <v>10562</v>
      </c>
      <c r="B862" s="8" t="s">
        <v>2388</v>
      </c>
      <c r="C862" s="5" t="e">
        <v>#N/A</v>
      </c>
      <c r="D862" s="5" t="s">
        <v>2365</v>
      </c>
      <c r="E862" s="5" t="str">
        <f>LEFT(표1[[#This Row],[HS 6 digit]], 4)</f>
        <v>8543</v>
      </c>
      <c r="F862" s="5" t="s">
        <v>1074</v>
      </c>
      <c r="G862" s="5" t="s">
        <v>1075</v>
      </c>
      <c r="H862" s="5"/>
      <c r="I862" s="5" t="s">
        <v>2366</v>
      </c>
      <c r="J862" s="5"/>
      <c r="K862" s="5" t="s">
        <v>2389</v>
      </c>
      <c r="L862" s="7">
        <v>7.4999999999999997E-2</v>
      </c>
      <c r="M862" s="5"/>
      <c r="N862" s="5" t="s">
        <v>2049</v>
      </c>
      <c r="O862" s="5" t="s">
        <v>2190</v>
      </c>
      <c r="P862" s="5" t="s">
        <v>2194</v>
      </c>
      <c r="Q862" s="5"/>
      <c r="R862" s="10" t="s">
        <v>2350</v>
      </c>
    </row>
    <row r="863" spans="1:18" x14ac:dyDescent="0.3">
      <c r="A863" s="9">
        <v>10563</v>
      </c>
      <c r="B863" s="8" t="s">
        <v>2390</v>
      </c>
      <c r="C863" s="5" t="e">
        <v>#N/A</v>
      </c>
      <c r="D863" s="5" t="s">
        <v>2365</v>
      </c>
      <c r="E863" s="5" t="str">
        <f>LEFT(표1[[#This Row],[HS 6 digit]], 4)</f>
        <v>8543</v>
      </c>
      <c r="F863" s="5" t="s">
        <v>1074</v>
      </c>
      <c r="G863" s="5" t="s">
        <v>1075</v>
      </c>
      <c r="H863" s="5"/>
      <c r="I863" s="5" t="s">
        <v>2366</v>
      </c>
      <c r="J863" s="5"/>
      <c r="K863" s="5" t="s">
        <v>1008</v>
      </c>
      <c r="L863" s="7">
        <v>7.4999999999999997E-2</v>
      </c>
      <c r="M863" s="5"/>
      <c r="N863" s="5" t="s">
        <v>2049</v>
      </c>
      <c r="O863" s="5" t="s">
        <v>2190</v>
      </c>
      <c r="P863" s="5" t="s">
        <v>2194</v>
      </c>
      <c r="Q863" s="5"/>
      <c r="R863" s="10" t="s">
        <v>2350</v>
      </c>
    </row>
    <row r="864" spans="1:18" x14ac:dyDescent="0.3">
      <c r="A864" s="9">
        <v>10564</v>
      </c>
      <c r="B864" s="8" t="s">
        <v>2391</v>
      </c>
      <c r="C864" s="5" t="e">
        <v>#N/A</v>
      </c>
      <c r="D864" s="5" t="s">
        <v>2365</v>
      </c>
      <c r="E864" s="5" t="str">
        <f>LEFT(표1[[#This Row],[HS 6 digit]], 4)</f>
        <v>8543</v>
      </c>
      <c r="F864" s="5" t="s">
        <v>1074</v>
      </c>
      <c r="G864" s="5" t="s">
        <v>1075</v>
      </c>
      <c r="H864" s="5"/>
      <c r="I864" s="5" t="s">
        <v>2366</v>
      </c>
      <c r="J864" s="5"/>
      <c r="K864" s="5" t="s">
        <v>2392</v>
      </c>
      <c r="L864" s="7">
        <v>7.4999999999999997E-2</v>
      </c>
      <c r="M864" s="5"/>
      <c r="N864" s="5" t="s">
        <v>2049</v>
      </c>
      <c r="O864" s="5" t="s">
        <v>2190</v>
      </c>
      <c r="P864" s="5" t="s">
        <v>2194</v>
      </c>
      <c r="Q864" s="5"/>
      <c r="R864" s="10" t="s">
        <v>2350</v>
      </c>
    </row>
    <row r="865" spans="1:18" x14ac:dyDescent="0.3">
      <c r="A865" s="9">
        <v>10565</v>
      </c>
      <c r="B865" s="8" t="s">
        <v>2393</v>
      </c>
      <c r="C865" s="5" t="e">
        <v>#N/A</v>
      </c>
      <c r="D865" s="5" t="s">
        <v>2365</v>
      </c>
      <c r="E865" s="5" t="str">
        <f>LEFT(표1[[#This Row],[HS 6 digit]], 4)</f>
        <v>8543</v>
      </c>
      <c r="F865" s="5" t="s">
        <v>1074</v>
      </c>
      <c r="G865" s="5" t="s">
        <v>1075</v>
      </c>
      <c r="H865" s="5"/>
      <c r="I865" s="5" t="s">
        <v>2366</v>
      </c>
      <c r="J865" s="5"/>
      <c r="K865" s="5" t="s">
        <v>2394</v>
      </c>
      <c r="L865" s="7">
        <v>7.4999999999999997E-2</v>
      </c>
      <c r="M865" s="5"/>
      <c r="N865" s="5" t="s">
        <v>2049</v>
      </c>
      <c r="O865" s="5" t="s">
        <v>2190</v>
      </c>
      <c r="P865" s="5" t="s">
        <v>2194</v>
      </c>
      <c r="Q865" s="5"/>
      <c r="R865" s="10" t="s">
        <v>2350</v>
      </c>
    </row>
    <row r="866" spans="1:18" x14ac:dyDescent="0.3">
      <c r="A866" s="9">
        <v>10566</v>
      </c>
      <c r="B866" s="8" t="s">
        <v>2395</v>
      </c>
      <c r="C866" s="5" t="e">
        <v>#N/A</v>
      </c>
      <c r="D866" s="5" t="s">
        <v>2365</v>
      </c>
      <c r="E866" s="5" t="str">
        <f>LEFT(표1[[#This Row],[HS 6 digit]], 4)</f>
        <v>8543</v>
      </c>
      <c r="F866" s="5" t="s">
        <v>1074</v>
      </c>
      <c r="G866" s="5" t="s">
        <v>1075</v>
      </c>
      <c r="H866" s="5"/>
      <c r="I866" s="5" t="s">
        <v>2366</v>
      </c>
      <c r="J866" s="5"/>
      <c r="K866" s="5" t="s">
        <v>1008</v>
      </c>
      <c r="L866" s="7">
        <v>7.4999999999999997E-2</v>
      </c>
      <c r="M866" s="5"/>
      <c r="N866" s="5" t="s">
        <v>2049</v>
      </c>
      <c r="O866" s="5" t="s">
        <v>2190</v>
      </c>
      <c r="P866" s="5" t="s">
        <v>2194</v>
      </c>
      <c r="Q866" s="5"/>
      <c r="R866" s="10" t="s">
        <v>2350</v>
      </c>
    </row>
    <row r="867" spans="1:18" x14ac:dyDescent="0.3">
      <c r="A867" s="9">
        <v>10567</v>
      </c>
      <c r="B867" s="8" t="s">
        <v>2396</v>
      </c>
      <c r="C867" s="5" t="e">
        <v>#N/A</v>
      </c>
      <c r="D867" s="5" t="s">
        <v>2365</v>
      </c>
      <c r="E867" s="5" t="str">
        <f>LEFT(표1[[#This Row],[HS 6 digit]], 4)</f>
        <v>8543</v>
      </c>
      <c r="F867" s="5" t="s">
        <v>1074</v>
      </c>
      <c r="G867" s="5" t="s">
        <v>1075</v>
      </c>
      <c r="H867" s="5"/>
      <c r="I867" s="5" t="s">
        <v>2366</v>
      </c>
      <c r="J867" s="5"/>
      <c r="K867" s="5" t="s">
        <v>2397</v>
      </c>
      <c r="L867" s="7">
        <v>7.4999999999999997E-2</v>
      </c>
      <c r="M867" s="5"/>
      <c r="N867" s="5" t="s">
        <v>2049</v>
      </c>
      <c r="O867" s="5" t="s">
        <v>2190</v>
      </c>
      <c r="P867" s="5" t="s">
        <v>2194</v>
      </c>
      <c r="Q867" s="5"/>
      <c r="R867" s="10" t="s">
        <v>2350</v>
      </c>
    </row>
    <row r="868" spans="1:18" x14ac:dyDescent="0.3">
      <c r="A868" s="9">
        <v>10568</v>
      </c>
      <c r="B868" s="8" t="s">
        <v>2398</v>
      </c>
      <c r="C868" s="5" t="e">
        <v>#N/A</v>
      </c>
      <c r="D868" s="5" t="s">
        <v>2365</v>
      </c>
      <c r="E868" s="5" t="str">
        <f>LEFT(표1[[#This Row],[HS 6 digit]], 4)</f>
        <v>8543</v>
      </c>
      <c r="F868" s="5" t="s">
        <v>1074</v>
      </c>
      <c r="G868" s="5" t="s">
        <v>1075</v>
      </c>
      <c r="H868" s="5"/>
      <c r="I868" s="5" t="s">
        <v>2366</v>
      </c>
      <c r="J868" s="5"/>
      <c r="K868" s="5" t="s">
        <v>2399</v>
      </c>
      <c r="L868" s="7">
        <v>7.4999999999999997E-2</v>
      </c>
      <c r="M868" s="5"/>
      <c r="N868" s="5" t="s">
        <v>2049</v>
      </c>
      <c r="O868" s="5" t="s">
        <v>2190</v>
      </c>
      <c r="P868" s="5" t="s">
        <v>2194</v>
      </c>
      <c r="Q868" s="5"/>
      <c r="R868" s="10" t="s">
        <v>2350</v>
      </c>
    </row>
    <row r="869" spans="1:18" x14ac:dyDescent="0.3">
      <c r="A869" s="9">
        <v>10569</v>
      </c>
      <c r="B869" s="8" t="s">
        <v>2400</v>
      </c>
      <c r="C869" s="5" t="e">
        <v>#N/A</v>
      </c>
      <c r="D869" s="5" t="s">
        <v>2365</v>
      </c>
      <c r="E869" s="5" t="str">
        <f>LEFT(표1[[#This Row],[HS 6 digit]], 4)</f>
        <v>8543</v>
      </c>
      <c r="F869" s="5" t="s">
        <v>1074</v>
      </c>
      <c r="G869" s="5" t="s">
        <v>1075</v>
      </c>
      <c r="H869" s="5"/>
      <c r="I869" s="5" t="s">
        <v>2366</v>
      </c>
      <c r="J869" s="5"/>
      <c r="K869" s="5" t="s">
        <v>2401</v>
      </c>
      <c r="L869" s="7">
        <v>7.4999999999999997E-2</v>
      </c>
      <c r="M869" s="5"/>
      <c r="N869" s="5" t="s">
        <v>2049</v>
      </c>
      <c r="O869" s="5" t="s">
        <v>2190</v>
      </c>
      <c r="P869" s="5" t="s">
        <v>2194</v>
      </c>
      <c r="Q869" s="5"/>
      <c r="R869" s="10" t="s">
        <v>2350</v>
      </c>
    </row>
    <row r="870" spans="1:18" x14ac:dyDescent="0.3">
      <c r="A870" s="9">
        <v>10570</v>
      </c>
      <c r="B870" s="8" t="s">
        <v>2402</v>
      </c>
      <c r="C870" s="5" t="e">
        <v>#N/A</v>
      </c>
      <c r="D870" s="5" t="s">
        <v>2365</v>
      </c>
      <c r="E870" s="5" t="str">
        <f>LEFT(표1[[#This Row],[HS 6 digit]], 4)</f>
        <v>8543</v>
      </c>
      <c r="F870" s="5" t="s">
        <v>1074</v>
      </c>
      <c r="G870" s="5" t="s">
        <v>1075</v>
      </c>
      <c r="H870" s="5"/>
      <c r="I870" s="5" t="s">
        <v>2366</v>
      </c>
      <c r="J870" s="5"/>
      <c r="K870" s="5" t="s">
        <v>1008</v>
      </c>
      <c r="L870" s="7">
        <v>7.4999999999999997E-2</v>
      </c>
      <c r="M870" s="5"/>
      <c r="N870" s="5" t="s">
        <v>2049</v>
      </c>
      <c r="O870" s="5" t="s">
        <v>2190</v>
      </c>
      <c r="P870" s="5" t="s">
        <v>2194</v>
      </c>
      <c r="Q870" s="5"/>
      <c r="R870" s="10" t="s">
        <v>2350</v>
      </c>
    </row>
    <row r="871" spans="1:18" x14ac:dyDescent="0.3">
      <c r="A871" s="9">
        <v>10571</v>
      </c>
      <c r="B871" s="8" t="s">
        <v>2403</v>
      </c>
      <c r="C871" s="5" t="e">
        <v>#N/A</v>
      </c>
      <c r="D871" s="5" t="s">
        <v>2365</v>
      </c>
      <c r="E871" s="5" t="str">
        <f>LEFT(표1[[#This Row],[HS 6 digit]], 4)</f>
        <v>8543</v>
      </c>
      <c r="F871" s="5" t="s">
        <v>1074</v>
      </c>
      <c r="G871" s="5" t="s">
        <v>1075</v>
      </c>
      <c r="H871" s="5"/>
      <c r="I871" s="5" t="s">
        <v>2366</v>
      </c>
      <c r="J871" s="5"/>
      <c r="K871" s="5" t="s">
        <v>2404</v>
      </c>
      <c r="L871" s="7">
        <v>7.4999999999999997E-2</v>
      </c>
      <c r="M871" s="5"/>
      <c r="N871" s="5" t="s">
        <v>2049</v>
      </c>
      <c r="O871" s="5" t="s">
        <v>2190</v>
      </c>
      <c r="P871" s="5" t="s">
        <v>2194</v>
      </c>
      <c r="Q871" s="5"/>
      <c r="R871" s="10" t="s">
        <v>2350</v>
      </c>
    </row>
    <row r="872" spans="1:18" x14ac:dyDescent="0.3">
      <c r="A872" s="9">
        <v>10572</v>
      </c>
      <c r="B872" s="8" t="s">
        <v>2405</v>
      </c>
      <c r="C872" s="5" t="e">
        <v>#N/A</v>
      </c>
      <c r="D872" s="5" t="s">
        <v>2365</v>
      </c>
      <c r="E872" s="5" t="str">
        <f>LEFT(표1[[#This Row],[HS 6 digit]], 4)</f>
        <v>8543</v>
      </c>
      <c r="F872" s="5" t="s">
        <v>1074</v>
      </c>
      <c r="G872" s="5" t="s">
        <v>1075</v>
      </c>
      <c r="H872" s="5"/>
      <c r="I872" s="5" t="s">
        <v>2366</v>
      </c>
      <c r="J872" s="5"/>
      <c r="K872" s="5" t="s">
        <v>2406</v>
      </c>
      <c r="L872" s="7">
        <v>7.4999999999999997E-2</v>
      </c>
      <c r="M872" s="5"/>
      <c r="N872" s="5" t="s">
        <v>2049</v>
      </c>
      <c r="O872" s="5" t="s">
        <v>2190</v>
      </c>
      <c r="P872" s="5" t="s">
        <v>2194</v>
      </c>
      <c r="Q872" s="5"/>
      <c r="R872" s="10" t="s">
        <v>2350</v>
      </c>
    </row>
    <row r="873" spans="1:18" x14ac:dyDescent="0.3">
      <c r="A873" s="9">
        <v>10573</v>
      </c>
      <c r="B873" s="8" t="s">
        <v>2407</v>
      </c>
      <c r="C873" s="5" t="e">
        <v>#N/A</v>
      </c>
      <c r="D873" s="5" t="s">
        <v>2365</v>
      </c>
      <c r="E873" s="5" t="str">
        <f>LEFT(표1[[#This Row],[HS 6 digit]], 4)</f>
        <v>8543</v>
      </c>
      <c r="F873" s="5" t="s">
        <v>1074</v>
      </c>
      <c r="G873" s="5" t="s">
        <v>1075</v>
      </c>
      <c r="H873" s="5"/>
      <c r="I873" s="5" t="s">
        <v>2366</v>
      </c>
      <c r="J873" s="5"/>
      <c r="K873" s="5" t="s">
        <v>2408</v>
      </c>
      <c r="L873" s="7">
        <v>7.4999999999999997E-2</v>
      </c>
      <c r="M873" s="5"/>
      <c r="N873" s="5" t="s">
        <v>2049</v>
      </c>
      <c r="O873" s="5" t="s">
        <v>2190</v>
      </c>
      <c r="P873" s="5" t="s">
        <v>2194</v>
      </c>
      <c r="Q873" s="5"/>
      <c r="R873" s="10" t="s">
        <v>2350</v>
      </c>
    </row>
    <row r="874" spans="1:18" x14ac:dyDescent="0.3">
      <c r="A874" s="9">
        <v>10574</v>
      </c>
      <c r="B874" s="8" t="s">
        <v>2409</v>
      </c>
      <c r="C874" s="5" t="e">
        <v>#N/A</v>
      </c>
      <c r="D874" s="5" t="s">
        <v>2365</v>
      </c>
      <c r="E874" s="5" t="str">
        <f>LEFT(표1[[#This Row],[HS 6 digit]], 4)</f>
        <v>8543</v>
      </c>
      <c r="F874" s="5" t="s">
        <v>1074</v>
      </c>
      <c r="G874" s="5" t="s">
        <v>1075</v>
      </c>
      <c r="H874" s="5"/>
      <c r="I874" s="5" t="s">
        <v>2366</v>
      </c>
      <c r="J874" s="5"/>
      <c r="K874" s="5" t="s">
        <v>2410</v>
      </c>
      <c r="L874" s="7">
        <v>7.4999999999999997E-2</v>
      </c>
      <c r="M874" s="5"/>
      <c r="N874" s="5" t="s">
        <v>2049</v>
      </c>
      <c r="O874" s="5" t="s">
        <v>2190</v>
      </c>
      <c r="P874" s="5" t="s">
        <v>2194</v>
      </c>
      <c r="Q874" s="5"/>
      <c r="R874" s="10" t="s">
        <v>2350</v>
      </c>
    </row>
    <row r="875" spans="1:18" x14ac:dyDescent="0.3">
      <c r="A875" s="9">
        <v>10575</v>
      </c>
      <c r="B875" s="8" t="s">
        <v>2411</v>
      </c>
      <c r="C875" s="5" t="e">
        <v>#N/A</v>
      </c>
      <c r="D875" s="5" t="s">
        <v>2365</v>
      </c>
      <c r="E875" s="5" t="str">
        <f>LEFT(표1[[#This Row],[HS 6 digit]], 4)</f>
        <v>8543</v>
      </c>
      <c r="F875" s="5" t="s">
        <v>1074</v>
      </c>
      <c r="G875" s="5" t="s">
        <v>1075</v>
      </c>
      <c r="H875" s="5"/>
      <c r="I875" s="5" t="s">
        <v>2366</v>
      </c>
      <c r="J875" s="5"/>
      <c r="K875" s="5" t="s">
        <v>2412</v>
      </c>
      <c r="L875" s="7">
        <v>7.4999999999999997E-2</v>
      </c>
      <c r="M875" s="5"/>
      <c r="N875" s="5" t="s">
        <v>2049</v>
      </c>
      <c r="O875" s="5" t="s">
        <v>2190</v>
      </c>
      <c r="P875" s="5" t="s">
        <v>2194</v>
      </c>
      <c r="Q875" s="5"/>
      <c r="R875" s="10" t="s">
        <v>2350</v>
      </c>
    </row>
    <row r="876" spans="1:18" x14ac:dyDescent="0.3">
      <c r="A876" s="9">
        <v>10576</v>
      </c>
      <c r="B876" s="8" t="s">
        <v>2413</v>
      </c>
      <c r="C876" s="5" t="e">
        <v>#N/A</v>
      </c>
      <c r="D876" s="5" t="s">
        <v>2365</v>
      </c>
      <c r="E876" s="5" t="str">
        <f>LEFT(표1[[#This Row],[HS 6 digit]], 4)</f>
        <v>8543</v>
      </c>
      <c r="F876" s="5" t="s">
        <v>1074</v>
      </c>
      <c r="G876" s="5" t="s">
        <v>1075</v>
      </c>
      <c r="H876" s="5"/>
      <c r="I876" s="5" t="s">
        <v>2366</v>
      </c>
      <c r="J876" s="5"/>
      <c r="K876" s="5" t="s">
        <v>2414</v>
      </c>
      <c r="L876" s="7">
        <v>7.4999999999999997E-2</v>
      </c>
      <c r="M876" s="5"/>
      <c r="N876" s="5" t="s">
        <v>2049</v>
      </c>
      <c r="O876" s="5" t="s">
        <v>2190</v>
      </c>
      <c r="P876" s="5" t="s">
        <v>2194</v>
      </c>
      <c r="Q876" s="5"/>
      <c r="R876" s="10" t="s">
        <v>2350</v>
      </c>
    </row>
    <row r="877" spans="1:18" x14ac:dyDescent="0.3">
      <c r="A877" s="9">
        <v>10577</v>
      </c>
      <c r="B877" s="8" t="s">
        <v>2415</v>
      </c>
      <c r="C877" s="5" t="e">
        <v>#N/A</v>
      </c>
      <c r="D877" s="5" t="s">
        <v>2365</v>
      </c>
      <c r="E877" s="5" t="str">
        <f>LEFT(표1[[#This Row],[HS 6 digit]], 4)</f>
        <v>8543</v>
      </c>
      <c r="F877" s="5" t="s">
        <v>1074</v>
      </c>
      <c r="G877" s="5" t="s">
        <v>1075</v>
      </c>
      <c r="H877" s="5"/>
      <c r="I877" s="5" t="s">
        <v>2366</v>
      </c>
      <c r="J877" s="5"/>
      <c r="K877" s="5" t="s">
        <v>2416</v>
      </c>
      <c r="L877" s="7">
        <v>7.4999999999999997E-2</v>
      </c>
      <c r="M877" s="5"/>
      <c r="N877" s="5" t="s">
        <v>2049</v>
      </c>
      <c r="O877" s="5" t="s">
        <v>2190</v>
      </c>
      <c r="P877" s="5" t="s">
        <v>2194</v>
      </c>
      <c r="Q877" s="5"/>
      <c r="R877" s="10" t="s">
        <v>2350</v>
      </c>
    </row>
    <row r="878" spans="1:18" x14ac:dyDescent="0.3">
      <c r="A878" s="9">
        <v>10578</v>
      </c>
      <c r="B878" s="8" t="s">
        <v>2417</v>
      </c>
      <c r="C878" s="5" t="e">
        <v>#N/A</v>
      </c>
      <c r="D878" s="5" t="s">
        <v>2365</v>
      </c>
      <c r="E878" s="5" t="str">
        <f>LEFT(표1[[#This Row],[HS 6 digit]], 4)</f>
        <v>8543</v>
      </c>
      <c r="F878" s="5" t="s">
        <v>1074</v>
      </c>
      <c r="G878" s="5" t="s">
        <v>1075</v>
      </c>
      <c r="H878" s="5"/>
      <c r="I878" s="5" t="s">
        <v>2366</v>
      </c>
      <c r="J878" s="5"/>
      <c r="K878" s="5" t="s">
        <v>1008</v>
      </c>
      <c r="L878" s="7">
        <v>7.4999999999999997E-2</v>
      </c>
      <c r="M878" s="5"/>
      <c r="N878" s="5" t="s">
        <v>2049</v>
      </c>
      <c r="O878" s="5" t="s">
        <v>2190</v>
      </c>
      <c r="P878" s="5" t="s">
        <v>2194</v>
      </c>
      <c r="Q878" s="5"/>
      <c r="R878" s="10" t="s">
        <v>2350</v>
      </c>
    </row>
    <row r="879" spans="1:18" ht="27" x14ac:dyDescent="0.3">
      <c r="A879" s="9">
        <v>10709</v>
      </c>
      <c r="B879" s="8" t="s">
        <v>812</v>
      </c>
      <c r="C879" s="5" t="e">
        <v>#N/A</v>
      </c>
      <c r="D879" s="5" t="s">
        <v>813</v>
      </c>
      <c r="E879" s="5" t="str">
        <f>LEFT(표1[[#This Row],[HS 6 digit]], 4)</f>
        <v>8703</v>
      </c>
      <c r="F879" s="5" t="s">
        <v>1074</v>
      </c>
      <c r="G879" s="5" t="s">
        <v>1075</v>
      </c>
      <c r="H879" s="5"/>
      <c r="I879" s="5" t="s">
        <v>2418</v>
      </c>
      <c r="J879" s="5"/>
      <c r="K879" s="6" t="s">
        <v>2419</v>
      </c>
      <c r="L879" s="7">
        <v>1.25</v>
      </c>
      <c r="M879" s="5"/>
      <c r="N879" s="5" t="e">
        <v>#N/A</v>
      </c>
      <c r="O879" s="5" t="s">
        <v>2190</v>
      </c>
      <c r="P879" s="5"/>
      <c r="Q879" s="5"/>
      <c r="R879" s="10"/>
    </row>
    <row r="880" spans="1:18" x14ac:dyDescent="0.3">
      <c r="A880" s="9">
        <v>10710</v>
      </c>
      <c r="B880" s="8" t="s">
        <v>814</v>
      </c>
      <c r="C880" s="5" t="e">
        <v>#N/A</v>
      </c>
      <c r="D880" s="5" t="s">
        <v>813</v>
      </c>
      <c r="E880" s="5" t="str">
        <f>LEFT(표1[[#This Row],[HS 6 digit]], 4)</f>
        <v>8703</v>
      </c>
      <c r="F880" s="5" t="s">
        <v>1074</v>
      </c>
      <c r="G880" s="5" t="s">
        <v>1075</v>
      </c>
      <c r="H880" s="5" t="s">
        <v>1074</v>
      </c>
      <c r="I880" s="5" t="s">
        <v>2418</v>
      </c>
      <c r="J880" s="5" t="s">
        <v>25</v>
      </c>
      <c r="K880" s="6" t="s">
        <v>1555</v>
      </c>
      <c r="L880" s="7">
        <v>1.25</v>
      </c>
      <c r="M880" s="5"/>
      <c r="N880" s="5" t="e">
        <v>#N/A</v>
      </c>
      <c r="O880" s="5" t="s">
        <v>2190</v>
      </c>
      <c r="P880" s="5"/>
      <c r="Q880" s="5"/>
      <c r="R880" s="10"/>
    </row>
    <row r="881" spans="1:18" ht="27" x14ac:dyDescent="0.3">
      <c r="A881" s="9">
        <v>10828</v>
      </c>
      <c r="B881" s="8" t="s">
        <v>815</v>
      </c>
      <c r="C881" s="5" t="e">
        <v>#N/A</v>
      </c>
      <c r="D881" s="5" t="s">
        <v>816</v>
      </c>
      <c r="E881" s="5" t="str">
        <f>LEFT(표1[[#This Row],[HS 6 digit]], 4)</f>
        <v>8713</v>
      </c>
      <c r="F881" s="5" t="s">
        <v>1074</v>
      </c>
      <c r="G881" s="5" t="s">
        <v>1075</v>
      </c>
      <c r="H881" s="5"/>
      <c r="I881" s="5" t="s">
        <v>2420</v>
      </c>
      <c r="J881" s="5"/>
      <c r="K881" s="5" t="s">
        <v>2421</v>
      </c>
      <c r="L881" s="7">
        <v>0.1</v>
      </c>
      <c r="M881" s="5"/>
      <c r="N881" s="5" t="s">
        <v>1079</v>
      </c>
      <c r="O881" s="5" t="s">
        <v>2190</v>
      </c>
      <c r="P881" s="5" t="s">
        <v>2194</v>
      </c>
      <c r="Q881" s="5"/>
      <c r="R881" s="10" t="s">
        <v>2195</v>
      </c>
    </row>
    <row r="882" spans="1:18" ht="27" x14ac:dyDescent="0.3">
      <c r="A882" s="9">
        <v>10829</v>
      </c>
      <c r="B882" s="8" t="s">
        <v>817</v>
      </c>
      <c r="C882" s="5" t="e">
        <v>#N/A</v>
      </c>
      <c r="D882" s="5" t="s">
        <v>816</v>
      </c>
      <c r="E882" s="5" t="str">
        <f>LEFT(표1[[#This Row],[HS 6 digit]], 4)</f>
        <v>8713</v>
      </c>
      <c r="F882" s="5" t="s">
        <v>1074</v>
      </c>
      <c r="G882" s="5" t="s">
        <v>1075</v>
      </c>
      <c r="H882" s="5"/>
      <c r="I882" s="5" t="s">
        <v>2420</v>
      </c>
      <c r="J882" s="5"/>
      <c r="K882" s="5" t="s">
        <v>1555</v>
      </c>
      <c r="L882" s="7">
        <v>0.1</v>
      </c>
      <c r="M882" s="5"/>
      <c r="N882" s="5" t="s">
        <v>1079</v>
      </c>
      <c r="O882" s="5" t="s">
        <v>2190</v>
      </c>
      <c r="P882" s="5" t="s">
        <v>2194</v>
      </c>
      <c r="Q882" s="5"/>
      <c r="R882" s="10" t="s">
        <v>2195</v>
      </c>
    </row>
    <row r="883" spans="1:18" ht="27" x14ac:dyDescent="0.3">
      <c r="A883" s="9">
        <v>10830</v>
      </c>
      <c r="B883" s="8" t="s">
        <v>818</v>
      </c>
      <c r="C883" s="5" t="e">
        <v>#N/A</v>
      </c>
      <c r="D883" s="5" t="s">
        <v>819</v>
      </c>
      <c r="E883" s="5" t="str">
        <f>LEFT(표1[[#This Row],[HS 6 digit]], 4)</f>
        <v>8713</v>
      </c>
      <c r="F883" s="5" t="s">
        <v>1074</v>
      </c>
      <c r="G883" s="5" t="s">
        <v>1075</v>
      </c>
      <c r="H883" s="5"/>
      <c r="I883" s="5" t="s">
        <v>2422</v>
      </c>
      <c r="J883" s="5"/>
      <c r="K883" s="5" t="s">
        <v>2423</v>
      </c>
      <c r="L883" s="7">
        <v>0.1</v>
      </c>
      <c r="M883" s="5"/>
      <c r="N883" s="5" t="s">
        <v>1079</v>
      </c>
      <c r="O883" s="5" t="s">
        <v>2190</v>
      </c>
      <c r="P883" s="5" t="s">
        <v>2194</v>
      </c>
      <c r="Q883" s="5"/>
      <c r="R883" s="10" t="s">
        <v>2195</v>
      </c>
    </row>
    <row r="884" spans="1:18" ht="27" x14ac:dyDescent="0.3">
      <c r="A884" s="9">
        <v>10831</v>
      </c>
      <c r="B884" s="8" t="s">
        <v>820</v>
      </c>
      <c r="C884" s="5" t="e">
        <v>#N/A</v>
      </c>
      <c r="D884" s="5" t="s">
        <v>819</v>
      </c>
      <c r="E884" s="5" t="str">
        <f>LEFT(표1[[#This Row],[HS 6 digit]], 4)</f>
        <v>8713</v>
      </c>
      <c r="F884" s="5" t="s">
        <v>1074</v>
      </c>
      <c r="G884" s="5" t="s">
        <v>1075</v>
      </c>
      <c r="H884" s="5"/>
      <c r="I884" s="5" t="s">
        <v>2422</v>
      </c>
      <c r="J884" s="5"/>
      <c r="K884" s="5" t="s">
        <v>1555</v>
      </c>
      <c r="L884" s="7">
        <v>0.1</v>
      </c>
      <c r="M884" s="5"/>
      <c r="N884" s="5" t="s">
        <v>1079</v>
      </c>
      <c r="O884" s="5" t="s">
        <v>2190</v>
      </c>
      <c r="P884" s="5" t="s">
        <v>2194</v>
      </c>
      <c r="Q884" s="5"/>
      <c r="R884" s="10" t="s">
        <v>2195</v>
      </c>
    </row>
    <row r="885" spans="1:18" x14ac:dyDescent="0.3">
      <c r="A885" s="9">
        <v>10910</v>
      </c>
      <c r="B885" s="8" t="s">
        <v>2424</v>
      </c>
      <c r="C885" s="5" t="e">
        <v>#N/A</v>
      </c>
      <c r="D885" s="5" t="s">
        <v>2425</v>
      </c>
      <c r="E885" s="5" t="str">
        <f>LEFT(표1[[#This Row],[HS 6 digit]], 4)</f>
        <v>9001</v>
      </c>
      <c r="F885" s="5" t="s">
        <v>1074</v>
      </c>
      <c r="G885" s="5" t="s">
        <v>1075</v>
      </c>
      <c r="H885" s="5" t="s">
        <v>1074</v>
      </c>
      <c r="I885" s="5" t="s">
        <v>2426</v>
      </c>
      <c r="J885" s="5" t="s">
        <v>2427</v>
      </c>
      <c r="K885" s="5" t="s">
        <v>2428</v>
      </c>
      <c r="L885" s="7">
        <v>0.1</v>
      </c>
      <c r="M885" s="5"/>
      <c r="N885" s="5" t="s">
        <v>1470</v>
      </c>
      <c r="O885" s="5" t="s">
        <v>2190</v>
      </c>
      <c r="P885" s="5" t="s">
        <v>2194</v>
      </c>
      <c r="Q885" s="5"/>
      <c r="R885" s="10" t="s">
        <v>2350</v>
      </c>
    </row>
    <row r="886" spans="1:18" ht="27" x14ac:dyDescent="0.3">
      <c r="A886" s="9">
        <v>10911</v>
      </c>
      <c r="B886" s="8" t="s">
        <v>2429</v>
      </c>
      <c r="C886" s="5" t="e">
        <v>#N/A</v>
      </c>
      <c r="D886" s="5" t="s">
        <v>2430</v>
      </c>
      <c r="E886" s="5" t="str">
        <f>LEFT(표1[[#This Row],[HS 6 digit]], 4)</f>
        <v>9001</v>
      </c>
      <c r="F886" s="5" t="s">
        <v>1074</v>
      </c>
      <c r="G886" s="5" t="s">
        <v>1075</v>
      </c>
      <c r="H886" s="5" t="s">
        <v>1074</v>
      </c>
      <c r="I886" s="5" t="s">
        <v>2431</v>
      </c>
      <c r="J886" s="5" t="s">
        <v>2432</v>
      </c>
      <c r="K886" s="5" t="s">
        <v>2433</v>
      </c>
      <c r="L886" s="7">
        <v>0.1</v>
      </c>
      <c r="M886" s="5"/>
      <c r="N886" s="5" t="s">
        <v>1079</v>
      </c>
      <c r="O886" s="5" t="s">
        <v>2190</v>
      </c>
      <c r="P886" s="5" t="s">
        <v>2194</v>
      </c>
      <c r="Q886" s="5"/>
      <c r="R886" s="10" t="s">
        <v>2195</v>
      </c>
    </row>
    <row r="887" spans="1:18" ht="27" x14ac:dyDescent="0.3">
      <c r="A887" s="9">
        <v>10912</v>
      </c>
      <c r="B887" s="8" t="s">
        <v>2434</v>
      </c>
      <c r="C887" s="5" t="e">
        <v>#N/A</v>
      </c>
      <c r="D887" s="5" t="s">
        <v>2430</v>
      </c>
      <c r="E887" s="5" t="str">
        <f>LEFT(표1[[#This Row],[HS 6 digit]], 4)</f>
        <v>9001</v>
      </c>
      <c r="F887" s="5" t="s">
        <v>1074</v>
      </c>
      <c r="G887" s="5" t="s">
        <v>1075</v>
      </c>
      <c r="H887" s="5"/>
      <c r="I887" s="5" t="s">
        <v>2431</v>
      </c>
      <c r="J887" s="5"/>
      <c r="K887" s="5" t="s">
        <v>1555</v>
      </c>
      <c r="L887" s="7">
        <v>0.1</v>
      </c>
      <c r="M887" s="5"/>
      <c r="N887" s="5" t="s">
        <v>1079</v>
      </c>
      <c r="O887" s="5" t="s">
        <v>2190</v>
      </c>
      <c r="P887" s="5" t="s">
        <v>2194</v>
      </c>
      <c r="Q887" s="5"/>
      <c r="R887" s="10" t="s">
        <v>2195</v>
      </c>
    </row>
    <row r="888" spans="1:18" x14ac:dyDescent="0.3">
      <c r="A888" s="9">
        <v>10913</v>
      </c>
      <c r="B888" s="8" t="s">
        <v>2435</v>
      </c>
      <c r="C888" s="5" t="e">
        <v>#N/A</v>
      </c>
      <c r="D888" s="5" t="s">
        <v>2436</v>
      </c>
      <c r="E888" s="5" t="str">
        <f>LEFT(표1[[#This Row],[HS 6 digit]], 4)</f>
        <v>9001</v>
      </c>
      <c r="F888" s="5" t="s">
        <v>1074</v>
      </c>
      <c r="G888" s="5" t="s">
        <v>1075</v>
      </c>
      <c r="H888" s="5"/>
      <c r="I888" s="5" t="s">
        <v>2437</v>
      </c>
      <c r="J888" s="5"/>
      <c r="K888" s="5" t="s">
        <v>2438</v>
      </c>
      <c r="L888" s="7">
        <v>0.1</v>
      </c>
      <c r="M888" s="5"/>
      <c r="N888" s="5" t="s">
        <v>1470</v>
      </c>
      <c r="O888" s="5" t="s">
        <v>2190</v>
      </c>
      <c r="P888" s="5" t="s">
        <v>2194</v>
      </c>
      <c r="Q888" s="5"/>
      <c r="R888" s="10" t="s">
        <v>2350</v>
      </c>
    </row>
    <row r="889" spans="1:18" x14ac:dyDescent="0.3">
      <c r="A889" s="9">
        <v>10924</v>
      </c>
      <c r="B889" s="8" t="s">
        <v>2439</v>
      </c>
      <c r="C889" s="5" t="e">
        <v>#N/A</v>
      </c>
      <c r="D889" s="5" t="s">
        <v>2440</v>
      </c>
      <c r="E889" s="5" t="str">
        <f>LEFT(표1[[#This Row],[HS 6 digit]], 4)</f>
        <v>9004</v>
      </c>
      <c r="F889" s="5" t="s">
        <v>1074</v>
      </c>
      <c r="G889" s="5" t="s">
        <v>1075</v>
      </c>
      <c r="H889" s="5" t="s">
        <v>1074</v>
      </c>
      <c r="I889" s="5" t="s">
        <v>25</v>
      </c>
      <c r="J889" s="5" t="s">
        <v>2441</v>
      </c>
      <c r="K889" s="5" t="s">
        <v>2442</v>
      </c>
      <c r="L889" s="7">
        <v>0.1</v>
      </c>
      <c r="M889" s="5"/>
      <c r="N889" s="5" t="s">
        <v>1470</v>
      </c>
      <c r="O889" s="5" t="s">
        <v>2190</v>
      </c>
      <c r="P889" s="5" t="s">
        <v>2194</v>
      </c>
      <c r="Q889" s="5"/>
      <c r="R889" s="10" t="s">
        <v>2350</v>
      </c>
    </row>
    <row r="890" spans="1:18" x14ac:dyDescent="0.3">
      <c r="A890" s="9">
        <v>10925</v>
      </c>
      <c r="B890" s="8" t="s">
        <v>2443</v>
      </c>
      <c r="C890" s="5" t="e">
        <v>#N/A</v>
      </c>
      <c r="D890" s="5" t="s">
        <v>2440</v>
      </c>
      <c r="E890" s="5" t="str">
        <f>LEFT(표1[[#This Row],[HS 6 digit]], 4)</f>
        <v>9004</v>
      </c>
      <c r="F890" s="5" t="s">
        <v>1074</v>
      </c>
      <c r="G890" s="5" t="s">
        <v>1075</v>
      </c>
      <c r="H890" s="5"/>
      <c r="I890" s="5" t="s">
        <v>25</v>
      </c>
      <c r="J890" s="5"/>
      <c r="K890" s="5" t="s">
        <v>2444</v>
      </c>
      <c r="L890" s="7">
        <v>0.1</v>
      </c>
      <c r="M890" s="5"/>
      <c r="N890" s="5" t="s">
        <v>1470</v>
      </c>
      <c r="O890" s="5" t="s">
        <v>2190</v>
      </c>
      <c r="P890" s="5" t="s">
        <v>2194</v>
      </c>
      <c r="Q890" s="5"/>
      <c r="R890" s="10" t="s">
        <v>2350</v>
      </c>
    </row>
    <row r="891" spans="1:18" x14ac:dyDescent="0.3">
      <c r="A891" s="9">
        <v>10926</v>
      </c>
      <c r="B891" s="8" t="s">
        <v>2445</v>
      </c>
      <c r="C891" s="5" t="e">
        <v>#N/A</v>
      </c>
      <c r="D891" s="5" t="s">
        <v>2440</v>
      </c>
      <c r="E891" s="5" t="str">
        <f>LEFT(표1[[#This Row],[HS 6 digit]], 4)</f>
        <v>9004</v>
      </c>
      <c r="F891" s="5" t="s">
        <v>1074</v>
      </c>
      <c r="G891" s="5" t="s">
        <v>1075</v>
      </c>
      <c r="H891" s="5" t="s">
        <v>1074</v>
      </c>
      <c r="I891" s="5" t="s">
        <v>25</v>
      </c>
      <c r="J891" s="5" t="s">
        <v>2441</v>
      </c>
      <c r="K891" s="5" t="s">
        <v>1555</v>
      </c>
      <c r="L891" s="7">
        <v>0.1</v>
      </c>
      <c r="M891" s="5"/>
      <c r="N891" s="5" t="s">
        <v>1470</v>
      </c>
      <c r="O891" s="5" t="s">
        <v>2190</v>
      </c>
      <c r="P891" s="5" t="s">
        <v>2194</v>
      </c>
      <c r="Q891" s="5"/>
      <c r="R891" s="10" t="s">
        <v>2350</v>
      </c>
    </row>
    <row r="892" spans="1:18" ht="27" x14ac:dyDescent="0.3">
      <c r="A892" s="9">
        <v>10935</v>
      </c>
      <c r="B892" s="8" t="s">
        <v>2446</v>
      </c>
      <c r="C892" s="5" t="e">
        <v>#N/A</v>
      </c>
      <c r="D892" s="5" t="s">
        <v>2447</v>
      </c>
      <c r="E892" s="5" t="str">
        <f>LEFT(표1[[#This Row],[HS 6 digit]], 4)</f>
        <v>9006</v>
      </c>
      <c r="F892" s="5" t="s">
        <v>1074</v>
      </c>
      <c r="G892" s="5" t="s">
        <v>1075</v>
      </c>
      <c r="H892" s="5"/>
      <c r="I892" s="5" t="s">
        <v>2448</v>
      </c>
      <c r="J892" s="5"/>
      <c r="K892" s="5" t="s">
        <v>2449</v>
      </c>
      <c r="L892" s="7">
        <v>0.1</v>
      </c>
      <c r="M892" s="5"/>
      <c r="N892" s="5" t="s">
        <v>1079</v>
      </c>
      <c r="O892" s="5" t="s">
        <v>2190</v>
      </c>
      <c r="P892" s="5" t="s">
        <v>2194</v>
      </c>
      <c r="Q892" s="5"/>
      <c r="R892" s="10" t="s">
        <v>2195</v>
      </c>
    </row>
    <row r="893" spans="1:18" x14ac:dyDescent="0.3">
      <c r="A893" s="9">
        <v>10958</v>
      </c>
      <c r="B893" s="8" t="s">
        <v>821</v>
      </c>
      <c r="C893" s="5" t="e">
        <v>#N/A</v>
      </c>
      <c r="D893" s="5" t="s">
        <v>822</v>
      </c>
      <c r="E893" s="5" t="str">
        <f>LEFT(표1[[#This Row],[HS 6 digit]], 4)</f>
        <v>9010</v>
      </c>
      <c r="F893" s="5" t="s">
        <v>1074</v>
      </c>
      <c r="G893" s="5" t="s">
        <v>1075</v>
      </c>
      <c r="H893" s="5"/>
      <c r="I893" s="5" t="s">
        <v>2450</v>
      </c>
      <c r="J893" s="5"/>
      <c r="K893" s="5" t="s">
        <v>2451</v>
      </c>
      <c r="L893" s="7">
        <v>7.4999999999999997E-2</v>
      </c>
      <c r="M893" s="5"/>
      <c r="N893" s="5" t="s">
        <v>1470</v>
      </c>
      <c r="O893" s="5" t="s">
        <v>2190</v>
      </c>
      <c r="P893" s="5" t="s">
        <v>2194</v>
      </c>
      <c r="Q893" s="5"/>
      <c r="R893" s="10" t="s">
        <v>2350</v>
      </c>
    </row>
    <row r="894" spans="1:18" x14ac:dyDescent="0.3">
      <c r="A894" s="9">
        <v>11009</v>
      </c>
      <c r="B894" s="8" t="s">
        <v>824</v>
      </c>
      <c r="C894" s="5" t="e">
        <v>#N/A</v>
      </c>
      <c r="D894" s="5" t="s">
        <v>825</v>
      </c>
      <c r="E894" s="5" t="str">
        <f>LEFT(표1[[#This Row],[HS 6 digit]], 4)</f>
        <v>9018</v>
      </c>
      <c r="F894" s="5" t="s">
        <v>1074</v>
      </c>
      <c r="G894" s="5" t="s">
        <v>1075</v>
      </c>
      <c r="H894" s="5"/>
      <c r="I894" s="5" t="s">
        <v>826</v>
      </c>
      <c r="J894" s="5"/>
      <c r="K894" s="5" t="s">
        <v>2452</v>
      </c>
      <c r="L894" s="7">
        <v>7.4999999999999997E-2</v>
      </c>
      <c r="M894" s="5"/>
      <c r="N894" s="5" t="s">
        <v>1470</v>
      </c>
      <c r="O894" s="5" t="s">
        <v>2190</v>
      </c>
      <c r="P894" s="5" t="s">
        <v>2194</v>
      </c>
      <c r="Q894" s="5"/>
      <c r="R894" s="10" t="s">
        <v>2350</v>
      </c>
    </row>
    <row r="895" spans="1:18" x14ac:dyDescent="0.3">
      <c r="A895" s="9">
        <v>11010</v>
      </c>
      <c r="B895" s="8" t="s">
        <v>827</v>
      </c>
      <c r="C895" s="5" t="e">
        <v>#N/A</v>
      </c>
      <c r="D895" s="5" t="s">
        <v>828</v>
      </c>
      <c r="E895" s="5" t="str">
        <f>LEFT(표1[[#This Row],[HS 6 digit]], 4)</f>
        <v>9018</v>
      </c>
      <c r="F895" s="5" t="s">
        <v>1074</v>
      </c>
      <c r="G895" s="5" t="s">
        <v>1075</v>
      </c>
      <c r="H895" s="5"/>
      <c r="I895" s="5" t="s">
        <v>829</v>
      </c>
      <c r="J895" s="5"/>
      <c r="K895" s="5" t="s">
        <v>2453</v>
      </c>
      <c r="L895" s="7">
        <v>7.4999999999999997E-2</v>
      </c>
      <c r="M895" s="5"/>
      <c r="N895" s="5" t="s">
        <v>1470</v>
      </c>
      <c r="O895" s="5" t="s">
        <v>2190</v>
      </c>
      <c r="P895" s="5" t="s">
        <v>2194</v>
      </c>
      <c r="Q895" s="5"/>
      <c r="R895" s="10" t="s">
        <v>2350</v>
      </c>
    </row>
    <row r="896" spans="1:18" x14ac:dyDescent="0.3">
      <c r="A896" s="9">
        <v>11011</v>
      </c>
      <c r="B896" s="8" t="s">
        <v>830</v>
      </c>
      <c r="C896" s="5" t="e">
        <v>#N/A</v>
      </c>
      <c r="D896" s="5" t="s">
        <v>828</v>
      </c>
      <c r="E896" s="5" t="str">
        <f>LEFT(표1[[#This Row],[HS 6 digit]], 4)</f>
        <v>9018</v>
      </c>
      <c r="F896" s="5" t="s">
        <v>1074</v>
      </c>
      <c r="G896" s="5" t="s">
        <v>1075</v>
      </c>
      <c r="H896" s="5"/>
      <c r="I896" s="5" t="s">
        <v>829</v>
      </c>
      <c r="J896" s="5"/>
      <c r="K896" s="5" t="s">
        <v>1555</v>
      </c>
      <c r="L896" s="7">
        <v>7.4999999999999997E-2</v>
      </c>
      <c r="M896" s="5"/>
      <c r="N896" s="5" t="s">
        <v>1470</v>
      </c>
      <c r="O896" s="5" t="s">
        <v>2190</v>
      </c>
      <c r="P896" s="5" t="s">
        <v>2194</v>
      </c>
      <c r="Q896" s="5"/>
      <c r="R896" s="10" t="s">
        <v>2350</v>
      </c>
    </row>
    <row r="897" spans="1:18" x14ac:dyDescent="0.3">
      <c r="A897" s="9">
        <v>11012</v>
      </c>
      <c r="B897" s="8" t="s">
        <v>831</v>
      </c>
      <c r="C897" s="5" t="e">
        <v>#N/A</v>
      </c>
      <c r="D897" s="5" t="s">
        <v>832</v>
      </c>
      <c r="E897" s="5" t="str">
        <f>LEFT(표1[[#This Row],[HS 6 digit]], 4)</f>
        <v>9018</v>
      </c>
      <c r="F897" s="5" t="s">
        <v>1074</v>
      </c>
      <c r="G897" s="5" t="s">
        <v>1075</v>
      </c>
      <c r="H897" s="5" t="s">
        <v>1074</v>
      </c>
      <c r="I897" s="5" t="s">
        <v>833</v>
      </c>
      <c r="J897" s="5" t="s">
        <v>2454</v>
      </c>
      <c r="K897" s="5" t="s">
        <v>2455</v>
      </c>
      <c r="L897" s="7">
        <v>7.4999999999999997E-2</v>
      </c>
      <c r="M897" s="5"/>
      <c r="N897" s="5" t="s">
        <v>1470</v>
      </c>
      <c r="O897" s="5" t="s">
        <v>2190</v>
      </c>
      <c r="P897" s="5" t="s">
        <v>2194</v>
      </c>
      <c r="Q897" s="5"/>
      <c r="R897" s="10" t="s">
        <v>2350</v>
      </c>
    </row>
    <row r="898" spans="1:18" ht="27" x14ac:dyDescent="0.3">
      <c r="A898" s="9">
        <v>11013</v>
      </c>
      <c r="B898" s="8" t="s">
        <v>834</v>
      </c>
      <c r="C898" s="5" t="e">
        <v>#N/A</v>
      </c>
      <c r="D898" s="5" t="s">
        <v>835</v>
      </c>
      <c r="E898" s="5" t="str">
        <f>LEFT(표1[[#This Row],[HS 6 digit]], 4)</f>
        <v>9018</v>
      </c>
      <c r="F898" s="5" t="s">
        <v>1074</v>
      </c>
      <c r="G898" s="5" t="s">
        <v>1075</v>
      </c>
      <c r="H898" s="5" t="s">
        <v>1074</v>
      </c>
      <c r="I898" s="5" t="s">
        <v>2456</v>
      </c>
      <c r="J898" s="5" t="s">
        <v>2457</v>
      </c>
      <c r="K898" s="5" t="s">
        <v>2458</v>
      </c>
      <c r="L898" s="7">
        <v>7.4999999999999997E-2</v>
      </c>
      <c r="M898" s="5"/>
      <c r="N898" s="5" t="s">
        <v>1079</v>
      </c>
      <c r="O898" s="5" t="s">
        <v>2190</v>
      </c>
      <c r="P898" s="5" t="s">
        <v>2194</v>
      </c>
      <c r="Q898" s="5"/>
      <c r="R898" s="10" t="s">
        <v>2195</v>
      </c>
    </row>
    <row r="899" spans="1:18" x14ac:dyDescent="0.3">
      <c r="A899" s="9">
        <v>11014</v>
      </c>
      <c r="B899" s="8" t="s">
        <v>836</v>
      </c>
      <c r="C899" s="5" t="e">
        <v>#N/A</v>
      </c>
      <c r="D899" s="5" t="s">
        <v>837</v>
      </c>
      <c r="E899" s="5" t="str">
        <f>LEFT(표1[[#This Row],[HS 6 digit]], 4)</f>
        <v>9018</v>
      </c>
      <c r="F899" s="5" t="s">
        <v>1074</v>
      </c>
      <c r="G899" s="5" t="s">
        <v>1075</v>
      </c>
      <c r="H899" s="5" t="s">
        <v>1074</v>
      </c>
      <c r="I899" s="5" t="s">
        <v>25</v>
      </c>
      <c r="J899" s="5" t="s">
        <v>2459</v>
      </c>
      <c r="K899" s="5" t="s">
        <v>2460</v>
      </c>
      <c r="L899" s="7">
        <v>7.4999999999999997E-2</v>
      </c>
      <c r="M899" s="5"/>
      <c r="N899" s="5" t="s">
        <v>1470</v>
      </c>
      <c r="O899" s="5" t="s">
        <v>2190</v>
      </c>
      <c r="P899" s="5" t="s">
        <v>2194</v>
      </c>
      <c r="Q899" s="5"/>
      <c r="R899" s="10" t="s">
        <v>2350</v>
      </c>
    </row>
    <row r="900" spans="1:18" x14ac:dyDescent="0.3">
      <c r="A900" s="9">
        <v>11015</v>
      </c>
      <c r="B900" s="8" t="s">
        <v>838</v>
      </c>
      <c r="C900" s="5" t="e">
        <v>#N/A</v>
      </c>
      <c r="D900" s="5" t="s">
        <v>837</v>
      </c>
      <c r="E900" s="5" t="str">
        <f>LEFT(표1[[#This Row],[HS 6 digit]], 4)</f>
        <v>9018</v>
      </c>
      <c r="F900" s="5" t="s">
        <v>1074</v>
      </c>
      <c r="G900" s="5" t="s">
        <v>1075</v>
      </c>
      <c r="H900" s="5" t="s">
        <v>1074</v>
      </c>
      <c r="I900" s="5" t="s">
        <v>25</v>
      </c>
      <c r="J900" s="5" t="s">
        <v>2461</v>
      </c>
      <c r="K900" s="5" t="s">
        <v>2462</v>
      </c>
      <c r="L900" s="7">
        <v>7.4999999999999997E-2</v>
      </c>
      <c r="M900" s="5"/>
      <c r="N900" s="5" t="s">
        <v>1470</v>
      </c>
      <c r="O900" s="5" t="s">
        <v>2190</v>
      </c>
      <c r="P900" s="5" t="s">
        <v>2194</v>
      </c>
      <c r="Q900" s="5"/>
      <c r="R900" s="10" t="s">
        <v>2350</v>
      </c>
    </row>
    <row r="901" spans="1:18" x14ac:dyDescent="0.3">
      <c r="A901" s="9">
        <v>11016</v>
      </c>
      <c r="B901" s="8" t="s">
        <v>839</v>
      </c>
      <c r="C901" s="5" t="e">
        <v>#N/A</v>
      </c>
      <c r="D901" s="5" t="s">
        <v>837</v>
      </c>
      <c r="E901" s="5" t="str">
        <f>LEFT(표1[[#This Row],[HS 6 digit]], 4)</f>
        <v>9018</v>
      </c>
      <c r="F901" s="5" t="s">
        <v>1074</v>
      </c>
      <c r="G901" s="5" t="s">
        <v>1075</v>
      </c>
      <c r="H901" s="5" t="s">
        <v>1074</v>
      </c>
      <c r="I901" s="5" t="s">
        <v>25</v>
      </c>
      <c r="J901" s="5" t="s">
        <v>2463</v>
      </c>
      <c r="K901" s="5" t="s">
        <v>1555</v>
      </c>
      <c r="L901" s="7">
        <v>7.4999999999999997E-2</v>
      </c>
      <c r="M901" s="5"/>
      <c r="N901" s="5" t="s">
        <v>1470</v>
      </c>
      <c r="O901" s="5" t="s">
        <v>2190</v>
      </c>
      <c r="P901" s="5" t="s">
        <v>2194</v>
      </c>
      <c r="Q901" s="5"/>
      <c r="R901" s="10" t="s">
        <v>2350</v>
      </c>
    </row>
    <row r="902" spans="1:18" x14ac:dyDescent="0.3">
      <c r="A902" s="9">
        <v>11017</v>
      </c>
      <c r="B902" s="8" t="s">
        <v>840</v>
      </c>
      <c r="C902" s="5" t="e">
        <v>#N/A</v>
      </c>
      <c r="D902" s="5" t="s">
        <v>841</v>
      </c>
      <c r="E902" s="5" t="str">
        <f>LEFT(표1[[#This Row],[HS 6 digit]], 4)</f>
        <v>9018</v>
      </c>
      <c r="F902" s="5" t="s">
        <v>1074</v>
      </c>
      <c r="G902" s="5" t="s">
        <v>1075</v>
      </c>
      <c r="H902" s="5"/>
      <c r="I902" s="5" t="s">
        <v>2464</v>
      </c>
      <c r="J902" s="5"/>
      <c r="K902" s="5" t="s">
        <v>2465</v>
      </c>
      <c r="L902" s="7">
        <v>7.4999999999999997E-2</v>
      </c>
      <c r="M902" s="5"/>
      <c r="N902" s="5" t="s">
        <v>1470</v>
      </c>
      <c r="O902" s="5" t="s">
        <v>2190</v>
      </c>
      <c r="P902" s="5" t="s">
        <v>2194</v>
      </c>
      <c r="Q902" s="5"/>
      <c r="R902" s="10" t="s">
        <v>2350</v>
      </c>
    </row>
    <row r="903" spans="1:18" x14ac:dyDescent="0.3">
      <c r="A903" s="9">
        <v>11018</v>
      </c>
      <c r="B903" s="8" t="s">
        <v>842</v>
      </c>
      <c r="C903" s="5" t="e">
        <v>#N/A</v>
      </c>
      <c r="D903" s="5" t="s">
        <v>843</v>
      </c>
      <c r="E903" s="5" t="str">
        <f>LEFT(표1[[#This Row],[HS 6 digit]], 4)</f>
        <v>9018</v>
      </c>
      <c r="F903" s="5" t="s">
        <v>1074</v>
      </c>
      <c r="G903" s="5" t="s">
        <v>1075</v>
      </c>
      <c r="H903" s="5" t="s">
        <v>1074</v>
      </c>
      <c r="I903" s="5" t="s">
        <v>2466</v>
      </c>
      <c r="J903" s="5" t="s">
        <v>2467</v>
      </c>
      <c r="K903" s="5" t="s">
        <v>2468</v>
      </c>
      <c r="L903" s="7">
        <v>7.4999999999999997E-2</v>
      </c>
      <c r="M903" s="5"/>
      <c r="N903" s="5" t="s">
        <v>1470</v>
      </c>
      <c r="O903" s="5" t="s">
        <v>2190</v>
      </c>
      <c r="P903" s="5" t="s">
        <v>2194</v>
      </c>
      <c r="Q903" s="5"/>
      <c r="R903" s="10" t="s">
        <v>2350</v>
      </c>
    </row>
    <row r="904" spans="1:18" x14ac:dyDescent="0.3">
      <c r="A904" s="9">
        <v>11019</v>
      </c>
      <c r="B904" s="8" t="s">
        <v>844</v>
      </c>
      <c r="C904" s="5" t="e">
        <v>#N/A</v>
      </c>
      <c r="D904" s="5" t="s">
        <v>845</v>
      </c>
      <c r="E904" s="5" t="str">
        <f>LEFT(표1[[#This Row],[HS 6 digit]], 4)</f>
        <v>9018</v>
      </c>
      <c r="F904" s="5" t="s">
        <v>1074</v>
      </c>
      <c r="G904" s="5" t="s">
        <v>1075</v>
      </c>
      <c r="H904" s="5" t="s">
        <v>1074</v>
      </c>
      <c r="I904" s="5" t="s">
        <v>2469</v>
      </c>
      <c r="J904" s="5" t="s">
        <v>2470</v>
      </c>
      <c r="K904" s="5" t="s">
        <v>2471</v>
      </c>
      <c r="L904" s="7">
        <v>7.4999999999999997E-2</v>
      </c>
      <c r="M904" s="5"/>
      <c r="N904" s="5" t="s">
        <v>1470</v>
      </c>
      <c r="O904" s="5" t="s">
        <v>2190</v>
      </c>
      <c r="P904" s="5" t="s">
        <v>2194</v>
      </c>
      <c r="Q904" s="5"/>
      <c r="R904" s="10" t="s">
        <v>2350</v>
      </c>
    </row>
    <row r="905" spans="1:18" x14ac:dyDescent="0.3">
      <c r="A905" s="9">
        <v>11020</v>
      </c>
      <c r="B905" s="8" t="s">
        <v>846</v>
      </c>
      <c r="C905" s="5" t="e">
        <v>#N/A</v>
      </c>
      <c r="D905" s="5" t="s">
        <v>845</v>
      </c>
      <c r="E905" s="5" t="str">
        <f>LEFT(표1[[#This Row],[HS 6 digit]], 4)</f>
        <v>9018</v>
      </c>
      <c r="F905" s="5" t="s">
        <v>1074</v>
      </c>
      <c r="G905" s="5" t="s">
        <v>1075</v>
      </c>
      <c r="H905" s="5" t="s">
        <v>1074</v>
      </c>
      <c r="I905" s="5" t="s">
        <v>2469</v>
      </c>
      <c r="J905" s="5" t="s">
        <v>2472</v>
      </c>
      <c r="K905" s="5" t="s">
        <v>2473</v>
      </c>
      <c r="L905" s="7">
        <v>7.4999999999999997E-2</v>
      </c>
      <c r="M905" s="5"/>
      <c r="N905" s="5" t="s">
        <v>1470</v>
      </c>
      <c r="O905" s="5" t="s">
        <v>2190</v>
      </c>
      <c r="P905" s="5" t="s">
        <v>2194</v>
      </c>
      <c r="Q905" s="5"/>
      <c r="R905" s="10" t="s">
        <v>2350</v>
      </c>
    </row>
    <row r="906" spans="1:18" x14ac:dyDescent="0.3">
      <c r="A906" s="9">
        <v>11021</v>
      </c>
      <c r="B906" s="8" t="s">
        <v>847</v>
      </c>
      <c r="C906" s="5" t="e">
        <v>#N/A</v>
      </c>
      <c r="D906" s="5" t="s">
        <v>845</v>
      </c>
      <c r="E906" s="5" t="str">
        <f>LEFT(표1[[#This Row],[HS 6 digit]], 4)</f>
        <v>9018</v>
      </c>
      <c r="F906" s="5" t="s">
        <v>1074</v>
      </c>
      <c r="G906" s="5" t="s">
        <v>1075</v>
      </c>
      <c r="H906" s="5"/>
      <c r="I906" s="5" t="s">
        <v>2469</v>
      </c>
      <c r="J906" s="5"/>
      <c r="K906" s="5" t="s">
        <v>2474</v>
      </c>
      <c r="L906" s="7">
        <v>7.4999999999999997E-2</v>
      </c>
      <c r="M906" s="5"/>
      <c r="N906" s="5" t="s">
        <v>1470</v>
      </c>
      <c r="O906" s="5" t="s">
        <v>2190</v>
      </c>
      <c r="P906" s="5" t="s">
        <v>2194</v>
      </c>
      <c r="Q906" s="5"/>
      <c r="R906" s="10" t="s">
        <v>2350</v>
      </c>
    </row>
    <row r="907" spans="1:18" x14ac:dyDescent="0.3">
      <c r="A907" s="9">
        <v>11022</v>
      </c>
      <c r="B907" s="8" t="s">
        <v>848</v>
      </c>
      <c r="C907" s="5" t="e">
        <v>#N/A</v>
      </c>
      <c r="D907" s="5" t="s">
        <v>845</v>
      </c>
      <c r="E907" s="5" t="str">
        <f>LEFT(표1[[#This Row],[HS 6 digit]], 4)</f>
        <v>9018</v>
      </c>
      <c r="F907" s="5" t="s">
        <v>1074</v>
      </c>
      <c r="G907" s="5" t="s">
        <v>1075</v>
      </c>
      <c r="H907" s="5" t="s">
        <v>1074</v>
      </c>
      <c r="I907" s="5" t="s">
        <v>2469</v>
      </c>
      <c r="J907" s="5" t="s">
        <v>25</v>
      </c>
      <c r="K907" s="5" t="s">
        <v>1555</v>
      </c>
      <c r="L907" s="7">
        <v>7.4999999999999997E-2</v>
      </c>
      <c r="M907" s="5"/>
      <c r="N907" s="5" t="s">
        <v>1470</v>
      </c>
      <c r="O907" s="5" t="s">
        <v>2190</v>
      </c>
      <c r="P907" s="5" t="s">
        <v>2194</v>
      </c>
      <c r="Q907" s="5"/>
      <c r="R907" s="10" t="s">
        <v>2350</v>
      </c>
    </row>
    <row r="908" spans="1:18" x14ac:dyDescent="0.3">
      <c r="A908" s="9">
        <v>11023</v>
      </c>
      <c r="B908" s="8" t="s">
        <v>849</v>
      </c>
      <c r="C908" s="5" t="e">
        <v>#N/A</v>
      </c>
      <c r="D908" s="5" t="s">
        <v>850</v>
      </c>
      <c r="E908" s="5" t="str">
        <f>LEFT(표1[[#This Row],[HS 6 digit]], 4)</f>
        <v>9018</v>
      </c>
      <c r="F908" s="5" t="s">
        <v>1074</v>
      </c>
      <c r="G908" s="5" t="s">
        <v>1075</v>
      </c>
      <c r="H908" s="5" t="s">
        <v>1074</v>
      </c>
      <c r="I908" s="5" t="s">
        <v>25</v>
      </c>
      <c r="J908" s="5" t="s">
        <v>2475</v>
      </c>
      <c r="K908" s="5" t="s">
        <v>2476</v>
      </c>
      <c r="L908" s="7">
        <v>7.4999999999999997E-2</v>
      </c>
      <c r="M908" s="5"/>
      <c r="N908" s="5" t="s">
        <v>1470</v>
      </c>
      <c r="O908" s="5" t="s">
        <v>2190</v>
      </c>
      <c r="P908" s="5" t="s">
        <v>2194</v>
      </c>
      <c r="Q908" s="5"/>
      <c r="R908" s="10" t="s">
        <v>2350</v>
      </c>
    </row>
    <row r="909" spans="1:18" x14ac:dyDescent="0.3">
      <c r="A909" s="9">
        <v>11024</v>
      </c>
      <c r="B909" s="8" t="s">
        <v>851</v>
      </c>
      <c r="C909" s="5" t="e">
        <v>#N/A</v>
      </c>
      <c r="D909" s="5" t="s">
        <v>850</v>
      </c>
      <c r="E909" s="5" t="str">
        <f>LEFT(표1[[#This Row],[HS 6 digit]], 4)</f>
        <v>9018</v>
      </c>
      <c r="F909" s="5" t="s">
        <v>1074</v>
      </c>
      <c r="G909" s="5" t="s">
        <v>1075</v>
      </c>
      <c r="H909" s="5" t="s">
        <v>1074</v>
      </c>
      <c r="I909" s="5" t="s">
        <v>25</v>
      </c>
      <c r="J909" s="5" t="s">
        <v>2477</v>
      </c>
      <c r="K909" s="5" t="s">
        <v>2478</v>
      </c>
      <c r="L909" s="7">
        <v>7.4999999999999997E-2</v>
      </c>
      <c r="M909" s="5"/>
      <c r="N909" s="5" t="s">
        <v>1470</v>
      </c>
      <c r="O909" s="5" t="s">
        <v>2190</v>
      </c>
      <c r="P909" s="5" t="s">
        <v>2194</v>
      </c>
      <c r="Q909" s="5"/>
      <c r="R909" s="10" t="s">
        <v>2350</v>
      </c>
    </row>
    <row r="910" spans="1:18" x14ac:dyDescent="0.3">
      <c r="A910" s="9">
        <v>11025</v>
      </c>
      <c r="B910" s="8" t="s">
        <v>852</v>
      </c>
      <c r="C910" s="5" t="e">
        <v>#N/A</v>
      </c>
      <c r="D910" s="5" t="s">
        <v>850</v>
      </c>
      <c r="E910" s="5" t="str">
        <f>LEFT(표1[[#This Row],[HS 6 digit]], 4)</f>
        <v>9018</v>
      </c>
      <c r="F910" s="5" t="s">
        <v>1074</v>
      </c>
      <c r="G910" s="5" t="s">
        <v>1075</v>
      </c>
      <c r="H910" s="5"/>
      <c r="I910" s="5" t="s">
        <v>25</v>
      </c>
      <c r="J910" s="5"/>
      <c r="K910" s="5" t="s">
        <v>2479</v>
      </c>
      <c r="L910" s="7">
        <v>7.4999999999999997E-2</v>
      </c>
      <c r="M910" s="5"/>
      <c r="N910" s="5" t="s">
        <v>1470</v>
      </c>
      <c r="O910" s="5" t="s">
        <v>2190</v>
      </c>
      <c r="P910" s="5" t="s">
        <v>2194</v>
      </c>
      <c r="Q910" s="5"/>
      <c r="R910" s="10" t="s">
        <v>2350</v>
      </c>
    </row>
    <row r="911" spans="1:18" x14ac:dyDescent="0.3">
      <c r="A911" s="9">
        <v>11026</v>
      </c>
      <c r="B911" s="8" t="s">
        <v>853</v>
      </c>
      <c r="C911" s="5" t="e">
        <v>#N/A</v>
      </c>
      <c r="D911" s="5" t="s">
        <v>850</v>
      </c>
      <c r="E911" s="5" t="str">
        <f>LEFT(표1[[#This Row],[HS 6 digit]], 4)</f>
        <v>9018</v>
      </c>
      <c r="F911" s="5" t="s">
        <v>1074</v>
      </c>
      <c r="G911" s="5" t="s">
        <v>1075</v>
      </c>
      <c r="H911" s="5" t="s">
        <v>1074</v>
      </c>
      <c r="I911" s="5" t="s">
        <v>25</v>
      </c>
      <c r="J911" s="5" t="s">
        <v>2463</v>
      </c>
      <c r="K911" s="5" t="s">
        <v>1555</v>
      </c>
      <c r="L911" s="7">
        <v>7.4999999999999997E-2</v>
      </c>
      <c r="M911" s="5"/>
      <c r="N911" s="5" t="s">
        <v>1470</v>
      </c>
      <c r="O911" s="5" t="s">
        <v>2190</v>
      </c>
      <c r="P911" s="5" t="s">
        <v>2194</v>
      </c>
      <c r="Q911" s="5"/>
      <c r="R911" s="10" t="s">
        <v>2350</v>
      </c>
    </row>
    <row r="912" spans="1:18" x14ac:dyDescent="0.3">
      <c r="A912" s="9">
        <v>11027</v>
      </c>
      <c r="B912" s="8" t="s">
        <v>854</v>
      </c>
      <c r="C912" s="5" t="e">
        <v>#N/A</v>
      </c>
      <c r="D912" s="5" t="s">
        <v>855</v>
      </c>
      <c r="E912" s="5" t="str">
        <f>LEFT(표1[[#This Row],[HS 6 digit]], 4)</f>
        <v>9018</v>
      </c>
      <c r="F912" s="5" t="s">
        <v>1074</v>
      </c>
      <c r="G912" s="5" t="s">
        <v>1075</v>
      </c>
      <c r="H912" s="5"/>
      <c r="I912" s="5" t="s">
        <v>2480</v>
      </c>
      <c r="J912" s="5"/>
      <c r="K912" s="5" t="s">
        <v>2481</v>
      </c>
      <c r="L912" s="7">
        <v>7.4999999999999997E-2</v>
      </c>
      <c r="M912" s="5"/>
      <c r="N912" s="5" t="s">
        <v>1470</v>
      </c>
      <c r="O912" s="5" t="s">
        <v>2190</v>
      </c>
      <c r="P912" s="5" t="s">
        <v>2194</v>
      </c>
      <c r="Q912" s="5"/>
      <c r="R912" s="10" t="s">
        <v>2350</v>
      </c>
    </row>
    <row r="913" spans="1:18" x14ac:dyDescent="0.3">
      <c r="A913" s="9">
        <v>11028</v>
      </c>
      <c r="B913" s="8" t="s">
        <v>856</v>
      </c>
      <c r="C913" s="5" t="e">
        <v>#N/A</v>
      </c>
      <c r="D913" s="5" t="s">
        <v>857</v>
      </c>
      <c r="E913" s="5" t="str">
        <f>LEFT(표1[[#This Row],[HS 6 digit]], 4)</f>
        <v>9018</v>
      </c>
      <c r="F913" s="5" t="s">
        <v>1074</v>
      </c>
      <c r="G913" s="5" t="s">
        <v>1075</v>
      </c>
      <c r="H913" s="5"/>
      <c r="I913" s="5" t="s">
        <v>25</v>
      </c>
      <c r="J913" s="5"/>
      <c r="K913" s="5" t="s">
        <v>1198</v>
      </c>
      <c r="L913" s="7">
        <v>7.4999999999999997E-2</v>
      </c>
      <c r="M913" s="5"/>
      <c r="N913" s="5" t="s">
        <v>1470</v>
      </c>
      <c r="O913" s="5" t="s">
        <v>2190</v>
      </c>
      <c r="P913" s="5" t="s">
        <v>2194</v>
      </c>
      <c r="Q913" s="5"/>
      <c r="R913" s="10" t="s">
        <v>2350</v>
      </c>
    </row>
    <row r="914" spans="1:18" x14ac:dyDescent="0.3">
      <c r="A914" s="9">
        <v>11029</v>
      </c>
      <c r="B914" s="8" t="s">
        <v>858</v>
      </c>
      <c r="C914" s="5" t="e">
        <v>#N/A</v>
      </c>
      <c r="D914" s="5" t="s">
        <v>859</v>
      </c>
      <c r="E914" s="5" t="str">
        <f>LEFT(표1[[#This Row],[HS 6 digit]], 4)</f>
        <v>9018</v>
      </c>
      <c r="F914" s="5" t="s">
        <v>1074</v>
      </c>
      <c r="G914" s="5" t="s">
        <v>1075</v>
      </c>
      <c r="H914" s="5" t="s">
        <v>1074</v>
      </c>
      <c r="I914" s="5" t="s">
        <v>2482</v>
      </c>
      <c r="J914" s="5" t="s">
        <v>2483</v>
      </c>
      <c r="K914" s="5" t="s">
        <v>2484</v>
      </c>
      <c r="L914" s="7">
        <v>7.4999999999999997E-2</v>
      </c>
      <c r="M914" s="5"/>
      <c r="N914" s="5" t="s">
        <v>1470</v>
      </c>
      <c r="O914" s="5" t="s">
        <v>2190</v>
      </c>
      <c r="P914" s="5" t="s">
        <v>2194</v>
      </c>
      <c r="Q914" s="5"/>
      <c r="R914" s="10" t="s">
        <v>2350</v>
      </c>
    </row>
    <row r="915" spans="1:18" x14ac:dyDescent="0.3">
      <c r="A915" s="9">
        <v>11030</v>
      </c>
      <c r="B915" s="8" t="s">
        <v>860</v>
      </c>
      <c r="C915" s="5" t="e">
        <v>#N/A</v>
      </c>
      <c r="D915" s="5" t="s">
        <v>859</v>
      </c>
      <c r="E915" s="5" t="str">
        <f>LEFT(표1[[#This Row],[HS 6 digit]], 4)</f>
        <v>9018</v>
      </c>
      <c r="F915" s="5" t="s">
        <v>1074</v>
      </c>
      <c r="G915" s="5" t="s">
        <v>1075</v>
      </c>
      <c r="H915" s="5"/>
      <c r="I915" s="5" t="s">
        <v>2482</v>
      </c>
      <c r="J915" s="5"/>
      <c r="K915" s="5" t="s">
        <v>2485</v>
      </c>
      <c r="L915" s="7">
        <v>7.4999999999999997E-2</v>
      </c>
      <c r="M915" s="5"/>
      <c r="N915" s="5" t="s">
        <v>1470</v>
      </c>
      <c r="O915" s="5" t="s">
        <v>2190</v>
      </c>
      <c r="P915" s="5" t="s">
        <v>2194</v>
      </c>
      <c r="Q915" s="5"/>
      <c r="R915" s="10" t="s">
        <v>2350</v>
      </c>
    </row>
    <row r="916" spans="1:18" x14ac:dyDescent="0.3">
      <c r="A916" s="9">
        <v>11031</v>
      </c>
      <c r="B916" s="8" t="s">
        <v>861</v>
      </c>
      <c r="C916" s="5" t="e">
        <v>#N/A</v>
      </c>
      <c r="D916" s="5" t="s">
        <v>859</v>
      </c>
      <c r="E916" s="5" t="str">
        <f>LEFT(표1[[#This Row],[HS 6 digit]], 4)</f>
        <v>9018</v>
      </c>
      <c r="F916" s="5" t="s">
        <v>1074</v>
      </c>
      <c r="G916" s="5" t="s">
        <v>1075</v>
      </c>
      <c r="H916" s="5"/>
      <c r="I916" s="5" t="s">
        <v>2482</v>
      </c>
      <c r="J916" s="5"/>
      <c r="K916" s="5" t="s">
        <v>2486</v>
      </c>
      <c r="L916" s="7">
        <v>7.4999999999999997E-2</v>
      </c>
      <c r="M916" s="5"/>
      <c r="N916" s="5" t="s">
        <v>1470</v>
      </c>
      <c r="O916" s="5" t="s">
        <v>2190</v>
      </c>
      <c r="P916" s="5" t="s">
        <v>2194</v>
      </c>
      <c r="Q916" s="5"/>
      <c r="R916" s="10" t="s">
        <v>2350</v>
      </c>
    </row>
    <row r="917" spans="1:18" x14ac:dyDescent="0.3">
      <c r="A917" s="9">
        <v>11032</v>
      </c>
      <c r="B917" s="8" t="s">
        <v>862</v>
      </c>
      <c r="C917" s="5" t="e">
        <v>#N/A</v>
      </c>
      <c r="D917" s="5" t="s">
        <v>859</v>
      </c>
      <c r="E917" s="5" t="str">
        <f>LEFT(표1[[#This Row],[HS 6 digit]], 4)</f>
        <v>9018</v>
      </c>
      <c r="F917" s="5" t="s">
        <v>1074</v>
      </c>
      <c r="G917" s="5" t="s">
        <v>1075</v>
      </c>
      <c r="H917" s="5" t="s">
        <v>1074</v>
      </c>
      <c r="I917" s="5" t="s">
        <v>2482</v>
      </c>
      <c r="J917" s="5" t="s">
        <v>2463</v>
      </c>
      <c r="K917" s="5" t="s">
        <v>1555</v>
      </c>
      <c r="L917" s="7">
        <v>7.4999999999999997E-2</v>
      </c>
      <c r="M917" s="5"/>
      <c r="N917" s="5" t="s">
        <v>1470</v>
      </c>
      <c r="O917" s="5" t="s">
        <v>2190</v>
      </c>
      <c r="P917" s="5" t="s">
        <v>2194</v>
      </c>
      <c r="Q917" s="5"/>
      <c r="R917" s="10" t="s">
        <v>2350</v>
      </c>
    </row>
    <row r="918" spans="1:18" x14ac:dyDescent="0.3">
      <c r="A918" s="9">
        <v>11033</v>
      </c>
      <c r="B918" s="8" t="s">
        <v>863</v>
      </c>
      <c r="C918" s="5" t="e">
        <v>#N/A</v>
      </c>
      <c r="D918" s="5" t="s">
        <v>864</v>
      </c>
      <c r="E918" s="5" t="str">
        <f>LEFT(표1[[#This Row],[HS 6 digit]], 4)</f>
        <v>9018</v>
      </c>
      <c r="F918" s="5" t="s">
        <v>1074</v>
      </c>
      <c r="G918" s="5" t="s">
        <v>1075</v>
      </c>
      <c r="H918" s="5"/>
      <c r="I918" s="5" t="s">
        <v>2366</v>
      </c>
      <c r="J918" s="5"/>
      <c r="K918" s="5" t="s">
        <v>2487</v>
      </c>
      <c r="L918" s="7">
        <v>7.4999999999999997E-2</v>
      </c>
      <c r="M918" s="5"/>
      <c r="N918" s="5" t="s">
        <v>1470</v>
      </c>
      <c r="O918" s="5" t="s">
        <v>2190</v>
      </c>
      <c r="P918" s="5" t="s">
        <v>2194</v>
      </c>
      <c r="Q918" s="5"/>
      <c r="R918" s="10" t="s">
        <v>2350</v>
      </c>
    </row>
    <row r="919" spans="1:18" x14ac:dyDescent="0.3">
      <c r="A919" s="9">
        <v>11034</v>
      </c>
      <c r="B919" s="8" t="s">
        <v>865</v>
      </c>
      <c r="C919" s="5" t="e">
        <v>#N/A</v>
      </c>
      <c r="D919" s="5" t="s">
        <v>864</v>
      </c>
      <c r="E919" s="5" t="str">
        <f>LEFT(표1[[#This Row],[HS 6 digit]], 4)</f>
        <v>9018</v>
      </c>
      <c r="F919" s="5" t="s">
        <v>1074</v>
      </c>
      <c r="G919" s="5" t="s">
        <v>1075</v>
      </c>
      <c r="H919" s="5"/>
      <c r="I919" s="5" t="s">
        <v>2366</v>
      </c>
      <c r="J919" s="5"/>
      <c r="K919" s="5" t="s">
        <v>2488</v>
      </c>
      <c r="L919" s="7">
        <v>7.4999999999999997E-2</v>
      </c>
      <c r="M919" s="5"/>
      <c r="N919" s="5" t="s">
        <v>1470</v>
      </c>
      <c r="O919" s="5" t="s">
        <v>2190</v>
      </c>
      <c r="P919" s="5" t="s">
        <v>2194</v>
      </c>
      <c r="Q919" s="5"/>
      <c r="R919" s="10" t="s">
        <v>2350</v>
      </c>
    </row>
    <row r="920" spans="1:18" x14ac:dyDescent="0.3">
      <c r="A920" s="9">
        <v>11035</v>
      </c>
      <c r="B920" s="8" t="s">
        <v>866</v>
      </c>
      <c r="C920" s="5" t="e">
        <v>#N/A</v>
      </c>
      <c r="D920" s="5" t="s">
        <v>864</v>
      </c>
      <c r="E920" s="5" t="str">
        <f>LEFT(표1[[#This Row],[HS 6 digit]], 4)</f>
        <v>9018</v>
      </c>
      <c r="F920" s="5" t="s">
        <v>1074</v>
      </c>
      <c r="G920" s="5" t="s">
        <v>1075</v>
      </c>
      <c r="H920" s="5"/>
      <c r="I920" s="5" t="s">
        <v>2366</v>
      </c>
      <c r="J920" s="5"/>
      <c r="K920" s="5" t="s">
        <v>1008</v>
      </c>
      <c r="L920" s="7">
        <v>7.4999999999999997E-2</v>
      </c>
      <c r="M920" s="5"/>
      <c r="N920" s="5" t="s">
        <v>1470</v>
      </c>
      <c r="O920" s="5" t="s">
        <v>2190</v>
      </c>
      <c r="P920" s="5" t="s">
        <v>2194</v>
      </c>
      <c r="Q920" s="5"/>
      <c r="R920" s="10" t="s">
        <v>2350</v>
      </c>
    </row>
    <row r="921" spans="1:18" x14ac:dyDescent="0.3">
      <c r="A921" s="9">
        <v>11036</v>
      </c>
      <c r="B921" s="8" t="s">
        <v>867</v>
      </c>
      <c r="C921" s="5" t="e">
        <v>#N/A</v>
      </c>
      <c r="D921" s="5" t="s">
        <v>864</v>
      </c>
      <c r="E921" s="5" t="str">
        <f>LEFT(표1[[#This Row],[HS 6 digit]], 4)</f>
        <v>9018</v>
      </c>
      <c r="F921" s="5" t="s">
        <v>1074</v>
      </c>
      <c r="G921" s="5" t="s">
        <v>1075</v>
      </c>
      <c r="H921" s="5"/>
      <c r="I921" s="5" t="s">
        <v>2366</v>
      </c>
      <c r="J921" s="5"/>
      <c r="K921" s="5" t="s">
        <v>2489</v>
      </c>
      <c r="L921" s="7">
        <v>7.4999999999999997E-2</v>
      </c>
      <c r="M921" s="5"/>
      <c r="N921" s="5" t="s">
        <v>1470</v>
      </c>
      <c r="O921" s="5" t="s">
        <v>2190</v>
      </c>
      <c r="P921" s="5" t="s">
        <v>2194</v>
      </c>
      <c r="Q921" s="5"/>
      <c r="R921" s="10" t="s">
        <v>2350</v>
      </c>
    </row>
    <row r="922" spans="1:18" x14ac:dyDescent="0.3">
      <c r="A922" s="9">
        <v>11037</v>
      </c>
      <c r="B922" s="8" t="s">
        <v>868</v>
      </c>
      <c r="C922" s="5" t="e">
        <v>#N/A</v>
      </c>
      <c r="D922" s="5" t="s">
        <v>864</v>
      </c>
      <c r="E922" s="5" t="str">
        <f>LEFT(표1[[#This Row],[HS 6 digit]], 4)</f>
        <v>9018</v>
      </c>
      <c r="F922" s="5" t="s">
        <v>1074</v>
      </c>
      <c r="G922" s="5" t="s">
        <v>1075</v>
      </c>
      <c r="H922" s="5"/>
      <c r="I922" s="5" t="s">
        <v>2366</v>
      </c>
      <c r="J922" s="5"/>
      <c r="K922" s="5" t="s">
        <v>2490</v>
      </c>
      <c r="L922" s="7">
        <v>7.4999999999999997E-2</v>
      </c>
      <c r="M922" s="5"/>
      <c r="N922" s="5" t="s">
        <v>1470</v>
      </c>
      <c r="O922" s="5" t="s">
        <v>2190</v>
      </c>
      <c r="P922" s="5" t="s">
        <v>2194</v>
      </c>
      <c r="Q922" s="5"/>
      <c r="R922" s="10" t="s">
        <v>2350</v>
      </c>
    </row>
    <row r="923" spans="1:18" x14ac:dyDescent="0.3">
      <c r="A923" s="9">
        <v>11038</v>
      </c>
      <c r="B923" s="8" t="s">
        <v>869</v>
      </c>
      <c r="C923" s="5" t="e">
        <v>#N/A</v>
      </c>
      <c r="D923" s="5" t="s">
        <v>864</v>
      </c>
      <c r="E923" s="5" t="str">
        <f>LEFT(표1[[#This Row],[HS 6 digit]], 4)</f>
        <v>9018</v>
      </c>
      <c r="F923" s="5" t="s">
        <v>1074</v>
      </c>
      <c r="G923" s="5" t="s">
        <v>1075</v>
      </c>
      <c r="H923" s="5"/>
      <c r="I923" s="5" t="s">
        <v>2366</v>
      </c>
      <c r="J923" s="5"/>
      <c r="K923" s="5" t="s">
        <v>2491</v>
      </c>
      <c r="L923" s="7">
        <v>7.4999999999999997E-2</v>
      </c>
      <c r="M923" s="5"/>
      <c r="N923" s="5" t="s">
        <v>1470</v>
      </c>
      <c r="O923" s="5" t="s">
        <v>2190</v>
      </c>
      <c r="P923" s="5" t="s">
        <v>2194</v>
      </c>
      <c r="Q923" s="5"/>
      <c r="R923" s="10" t="s">
        <v>2350</v>
      </c>
    </row>
    <row r="924" spans="1:18" x14ac:dyDescent="0.3">
      <c r="A924" s="9">
        <v>11039</v>
      </c>
      <c r="B924" s="8" t="s">
        <v>870</v>
      </c>
      <c r="C924" s="5" t="e">
        <v>#N/A</v>
      </c>
      <c r="D924" s="5" t="s">
        <v>864</v>
      </c>
      <c r="E924" s="5" t="str">
        <f>LEFT(표1[[#This Row],[HS 6 digit]], 4)</f>
        <v>9018</v>
      </c>
      <c r="F924" s="5" t="s">
        <v>1074</v>
      </c>
      <c r="G924" s="5" t="s">
        <v>1075</v>
      </c>
      <c r="H924" s="5"/>
      <c r="I924" s="5" t="s">
        <v>2366</v>
      </c>
      <c r="J924" s="5"/>
      <c r="K924" s="5" t="s">
        <v>2492</v>
      </c>
      <c r="L924" s="7">
        <v>7.4999999999999997E-2</v>
      </c>
      <c r="M924" s="5"/>
      <c r="N924" s="5" t="s">
        <v>1470</v>
      </c>
      <c r="O924" s="5" t="s">
        <v>2190</v>
      </c>
      <c r="P924" s="5" t="s">
        <v>2194</v>
      </c>
      <c r="Q924" s="5"/>
      <c r="R924" s="10" t="s">
        <v>2350</v>
      </c>
    </row>
    <row r="925" spans="1:18" x14ac:dyDescent="0.3">
      <c r="A925" s="9">
        <v>11040</v>
      </c>
      <c r="B925" s="8" t="s">
        <v>871</v>
      </c>
      <c r="C925" s="5" t="e">
        <v>#N/A</v>
      </c>
      <c r="D925" s="5" t="s">
        <v>864</v>
      </c>
      <c r="E925" s="5" t="str">
        <f>LEFT(표1[[#This Row],[HS 6 digit]], 4)</f>
        <v>9018</v>
      </c>
      <c r="F925" s="5" t="s">
        <v>1074</v>
      </c>
      <c r="G925" s="5" t="s">
        <v>1075</v>
      </c>
      <c r="H925" s="5"/>
      <c r="I925" s="5" t="s">
        <v>2366</v>
      </c>
      <c r="J925" s="5"/>
      <c r="K925" s="5" t="s">
        <v>2493</v>
      </c>
      <c r="L925" s="7">
        <v>7.4999999999999997E-2</v>
      </c>
      <c r="M925" s="5"/>
      <c r="N925" s="5" t="s">
        <v>1470</v>
      </c>
      <c r="O925" s="5" t="s">
        <v>2190</v>
      </c>
      <c r="P925" s="5" t="s">
        <v>2194</v>
      </c>
      <c r="Q925" s="5"/>
      <c r="R925" s="10" t="s">
        <v>2350</v>
      </c>
    </row>
    <row r="926" spans="1:18" x14ac:dyDescent="0.3">
      <c r="A926" s="9">
        <v>11041</v>
      </c>
      <c r="B926" s="8" t="s">
        <v>872</v>
      </c>
      <c r="C926" s="5" t="e">
        <v>#N/A</v>
      </c>
      <c r="D926" s="5" t="s">
        <v>864</v>
      </c>
      <c r="E926" s="5" t="str">
        <f>LEFT(표1[[#This Row],[HS 6 digit]], 4)</f>
        <v>9018</v>
      </c>
      <c r="F926" s="5" t="s">
        <v>1074</v>
      </c>
      <c r="G926" s="5" t="s">
        <v>1075</v>
      </c>
      <c r="H926" s="5"/>
      <c r="I926" s="5" t="s">
        <v>2366</v>
      </c>
      <c r="J926" s="5"/>
      <c r="K926" s="5" t="s">
        <v>1008</v>
      </c>
      <c r="L926" s="7">
        <v>7.4999999999999997E-2</v>
      </c>
      <c r="M926" s="5"/>
      <c r="N926" s="5" t="s">
        <v>1470</v>
      </c>
      <c r="O926" s="5" t="s">
        <v>2190</v>
      </c>
      <c r="P926" s="5" t="s">
        <v>2194</v>
      </c>
      <c r="Q926" s="5"/>
      <c r="R926" s="10" t="s">
        <v>2350</v>
      </c>
    </row>
    <row r="927" spans="1:18" x14ac:dyDescent="0.3">
      <c r="A927" s="9">
        <v>11042</v>
      </c>
      <c r="B927" s="8" t="s">
        <v>873</v>
      </c>
      <c r="C927" s="5" t="e">
        <v>#N/A</v>
      </c>
      <c r="D927" s="5" t="s">
        <v>864</v>
      </c>
      <c r="E927" s="5" t="str">
        <f>LEFT(표1[[#This Row],[HS 6 digit]], 4)</f>
        <v>9018</v>
      </c>
      <c r="F927" s="5" t="s">
        <v>1074</v>
      </c>
      <c r="G927" s="5" t="s">
        <v>1075</v>
      </c>
      <c r="H927" s="5"/>
      <c r="I927" s="5" t="s">
        <v>2366</v>
      </c>
      <c r="J927" s="5"/>
      <c r="K927" s="5" t="s">
        <v>2494</v>
      </c>
      <c r="L927" s="7">
        <v>7.4999999999999997E-2</v>
      </c>
      <c r="M927" s="5"/>
      <c r="N927" s="5" t="s">
        <v>1470</v>
      </c>
      <c r="O927" s="5" t="s">
        <v>2190</v>
      </c>
      <c r="P927" s="5" t="s">
        <v>2194</v>
      </c>
      <c r="Q927" s="5"/>
      <c r="R927" s="10" t="s">
        <v>2350</v>
      </c>
    </row>
    <row r="928" spans="1:18" x14ac:dyDescent="0.3">
      <c r="A928" s="9">
        <v>11043</v>
      </c>
      <c r="B928" s="8" t="s">
        <v>874</v>
      </c>
      <c r="C928" s="5" t="e">
        <v>#N/A</v>
      </c>
      <c r="D928" s="5" t="s">
        <v>864</v>
      </c>
      <c r="E928" s="5" t="str">
        <f>LEFT(표1[[#This Row],[HS 6 digit]], 4)</f>
        <v>9018</v>
      </c>
      <c r="F928" s="5" t="s">
        <v>1074</v>
      </c>
      <c r="G928" s="5" t="s">
        <v>1075</v>
      </c>
      <c r="H928" s="5"/>
      <c r="I928" s="5" t="s">
        <v>2366</v>
      </c>
      <c r="J928" s="5"/>
      <c r="K928" s="5" t="s">
        <v>2495</v>
      </c>
      <c r="L928" s="7">
        <v>7.4999999999999997E-2</v>
      </c>
      <c r="M928" s="5"/>
      <c r="N928" s="5" t="s">
        <v>1470</v>
      </c>
      <c r="O928" s="5" t="s">
        <v>2190</v>
      </c>
      <c r="P928" s="5" t="s">
        <v>2194</v>
      </c>
      <c r="Q928" s="5"/>
      <c r="R928" s="10" t="s">
        <v>2350</v>
      </c>
    </row>
    <row r="929" spans="1:18" x14ac:dyDescent="0.3">
      <c r="A929" s="9">
        <v>11044</v>
      </c>
      <c r="B929" s="8" t="s">
        <v>875</v>
      </c>
      <c r="C929" s="5" t="e">
        <v>#N/A</v>
      </c>
      <c r="D929" s="5" t="s">
        <v>864</v>
      </c>
      <c r="E929" s="5" t="str">
        <f>LEFT(표1[[#This Row],[HS 6 digit]], 4)</f>
        <v>9018</v>
      </c>
      <c r="F929" s="5" t="s">
        <v>1074</v>
      </c>
      <c r="G929" s="5" t="s">
        <v>1075</v>
      </c>
      <c r="H929" s="5"/>
      <c r="I929" s="5" t="s">
        <v>2366</v>
      </c>
      <c r="J929" s="5"/>
      <c r="K929" s="5" t="s">
        <v>2496</v>
      </c>
      <c r="L929" s="7">
        <v>7.4999999999999997E-2</v>
      </c>
      <c r="M929" s="5"/>
      <c r="N929" s="5" t="s">
        <v>1470</v>
      </c>
      <c r="O929" s="5" t="s">
        <v>2190</v>
      </c>
      <c r="P929" s="5" t="s">
        <v>2194</v>
      </c>
      <c r="Q929" s="5"/>
      <c r="R929" s="10" t="s">
        <v>2350</v>
      </c>
    </row>
    <row r="930" spans="1:18" x14ac:dyDescent="0.3">
      <c r="A930" s="9">
        <v>11045</v>
      </c>
      <c r="B930" s="8" t="s">
        <v>876</v>
      </c>
      <c r="C930" s="5" t="e">
        <v>#N/A</v>
      </c>
      <c r="D930" s="5" t="s">
        <v>864</v>
      </c>
      <c r="E930" s="5" t="str">
        <f>LEFT(표1[[#This Row],[HS 6 digit]], 4)</f>
        <v>9018</v>
      </c>
      <c r="F930" s="5" t="s">
        <v>1074</v>
      </c>
      <c r="G930" s="5" t="s">
        <v>1075</v>
      </c>
      <c r="H930" s="5"/>
      <c r="I930" s="5" t="s">
        <v>2366</v>
      </c>
      <c r="J930" s="5"/>
      <c r="K930" s="5" t="s">
        <v>2497</v>
      </c>
      <c r="L930" s="7">
        <v>7.4999999999999997E-2</v>
      </c>
      <c r="M930" s="5"/>
      <c r="N930" s="5" t="s">
        <v>1470</v>
      </c>
      <c r="O930" s="5" t="s">
        <v>2190</v>
      </c>
      <c r="P930" s="5" t="s">
        <v>2194</v>
      </c>
      <c r="Q930" s="5"/>
      <c r="R930" s="10" t="s">
        <v>2350</v>
      </c>
    </row>
    <row r="931" spans="1:18" x14ac:dyDescent="0.3">
      <c r="A931" s="9">
        <v>11046</v>
      </c>
      <c r="B931" s="8" t="s">
        <v>877</v>
      </c>
      <c r="C931" s="5" t="e">
        <v>#N/A</v>
      </c>
      <c r="D931" s="5" t="s">
        <v>864</v>
      </c>
      <c r="E931" s="5" t="str">
        <f>LEFT(표1[[#This Row],[HS 6 digit]], 4)</f>
        <v>9018</v>
      </c>
      <c r="F931" s="5" t="s">
        <v>1074</v>
      </c>
      <c r="G931" s="5" t="s">
        <v>1075</v>
      </c>
      <c r="H931" s="5"/>
      <c r="I931" s="5" t="s">
        <v>2366</v>
      </c>
      <c r="J931" s="5"/>
      <c r="K931" s="5" t="s">
        <v>2498</v>
      </c>
      <c r="L931" s="7">
        <v>7.4999999999999997E-2</v>
      </c>
      <c r="M931" s="5"/>
      <c r="N931" s="5" t="s">
        <v>1470</v>
      </c>
      <c r="O931" s="5" t="s">
        <v>2190</v>
      </c>
      <c r="P931" s="5" t="s">
        <v>2194</v>
      </c>
      <c r="Q931" s="5"/>
      <c r="R931" s="10" t="s">
        <v>2350</v>
      </c>
    </row>
    <row r="932" spans="1:18" x14ac:dyDescent="0.3">
      <c r="A932" s="9">
        <v>11047</v>
      </c>
      <c r="B932" s="8" t="s">
        <v>878</v>
      </c>
      <c r="C932" s="5" t="e">
        <v>#N/A</v>
      </c>
      <c r="D932" s="5" t="s">
        <v>864</v>
      </c>
      <c r="E932" s="5" t="str">
        <f>LEFT(표1[[#This Row],[HS 6 digit]], 4)</f>
        <v>9018</v>
      </c>
      <c r="F932" s="5" t="s">
        <v>1074</v>
      </c>
      <c r="G932" s="5" t="s">
        <v>1075</v>
      </c>
      <c r="H932" s="5"/>
      <c r="I932" s="5" t="s">
        <v>2366</v>
      </c>
      <c r="J932" s="5"/>
      <c r="K932" s="5" t="s">
        <v>2499</v>
      </c>
      <c r="L932" s="7">
        <v>7.4999999999999997E-2</v>
      </c>
      <c r="M932" s="5"/>
      <c r="N932" s="5" t="s">
        <v>1470</v>
      </c>
      <c r="O932" s="5" t="s">
        <v>2190</v>
      </c>
      <c r="P932" s="5" t="s">
        <v>2194</v>
      </c>
      <c r="Q932" s="5"/>
      <c r="R932" s="10" t="s">
        <v>2350</v>
      </c>
    </row>
    <row r="933" spans="1:18" x14ac:dyDescent="0.3">
      <c r="A933" s="9">
        <v>11048</v>
      </c>
      <c r="B933" s="8" t="s">
        <v>879</v>
      </c>
      <c r="C933" s="5" t="e">
        <v>#N/A</v>
      </c>
      <c r="D933" s="5" t="s">
        <v>864</v>
      </c>
      <c r="E933" s="5" t="str">
        <f>LEFT(표1[[#This Row],[HS 6 digit]], 4)</f>
        <v>9018</v>
      </c>
      <c r="F933" s="5" t="s">
        <v>1074</v>
      </c>
      <c r="G933" s="5" t="s">
        <v>1075</v>
      </c>
      <c r="H933" s="5"/>
      <c r="I933" s="5" t="s">
        <v>2366</v>
      </c>
      <c r="J933" s="5"/>
      <c r="K933" s="5" t="s">
        <v>2500</v>
      </c>
      <c r="L933" s="7">
        <v>7.4999999999999997E-2</v>
      </c>
      <c r="M933" s="5"/>
      <c r="N933" s="5" t="s">
        <v>1470</v>
      </c>
      <c r="O933" s="5" t="s">
        <v>2190</v>
      </c>
      <c r="P933" s="5" t="s">
        <v>2194</v>
      </c>
      <c r="Q933" s="5"/>
      <c r="R933" s="10" t="s">
        <v>2350</v>
      </c>
    </row>
    <row r="934" spans="1:18" x14ac:dyDescent="0.3">
      <c r="A934" s="9">
        <v>11049</v>
      </c>
      <c r="B934" s="8" t="s">
        <v>880</v>
      </c>
      <c r="C934" s="5" t="e">
        <v>#N/A</v>
      </c>
      <c r="D934" s="5" t="s">
        <v>864</v>
      </c>
      <c r="E934" s="5" t="str">
        <f>LEFT(표1[[#This Row],[HS 6 digit]], 4)</f>
        <v>9018</v>
      </c>
      <c r="F934" s="5" t="s">
        <v>1074</v>
      </c>
      <c r="G934" s="5" t="s">
        <v>1075</v>
      </c>
      <c r="H934" s="5"/>
      <c r="I934" s="5" t="s">
        <v>2366</v>
      </c>
      <c r="J934" s="5"/>
      <c r="K934" s="5" t="s">
        <v>2501</v>
      </c>
      <c r="L934" s="7">
        <v>7.4999999999999997E-2</v>
      </c>
      <c r="M934" s="5"/>
      <c r="N934" s="5" t="s">
        <v>1470</v>
      </c>
      <c r="O934" s="5" t="s">
        <v>2190</v>
      </c>
      <c r="P934" s="5" t="s">
        <v>2194</v>
      </c>
      <c r="Q934" s="5"/>
      <c r="R934" s="10" t="s">
        <v>2350</v>
      </c>
    </row>
    <row r="935" spans="1:18" x14ac:dyDescent="0.3">
      <c r="A935" s="9">
        <v>11050</v>
      </c>
      <c r="B935" s="8" t="s">
        <v>881</v>
      </c>
      <c r="C935" s="5" t="e">
        <v>#N/A</v>
      </c>
      <c r="D935" s="5" t="s">
        <v>864</v>
      </c>
      <c r="E935" s="5" t="str">
        <f>LEFT(표1[[#This Row],[HS 6 digit]], 4)</f>
        <v>9018</v>
      </c>
      <c r="F935" s="5" t="s">
        <v>1074</v>
      </c>
      <c r="G935" s="5" t="s">
        <v>1075</v>
      </c>
      <c r="H935" s="5"/>
      <c r="I935" s="5" t="s">
        <v>2366</v>
      </c>
      <c r="J935" s="5"/>
      <c r="K935" s="5" t="s">
        <v>2502</v>
      </c>
      <c r="L935" s="7">
        <v>7.4999999999999997E-2</v>
      </c>
      <c r="M935" s="5"/>
      <c r="N935" s="5" t="s">
        <v>1470</v>
      </c>
      <c r="O935" s="5" t="s">
        <v>2190</v>
      </c>
      <c r="P935" s="5" t="s">
        <v>2194</v>
      </c>
      <c r="Q935" s="5"/>
      <c r="R935" s="10" t="s">
        <v>2350</v>
      </c>
    </row>
    <row r="936" spans="1:18" x14ac:dyDescent="0.3">
      <c r="A936" s="9">
        <v>11051</v>
      </c>
      <c r="B936" s="8" t="s">
        <v>882</v>
      </c>
      <c r="C936" s="5" t="e">
        <v>#N/A</v>
      </c>
      <c r="D936" s="5" t="s">
        <v>864</v>
      </c>
      <c r="E936" s="5" t="str">
        <f>LEFT(표1[[#This Row],[HS 6 digit]], 4)</f>
        <v>9018</v>
      </c>
      <c r="F936" s="5" t="s">
        <v>1074</v>
      </c>
      <c r="G936" s="5" t="s">
        <v>1075</v>
      </c>
      <c r="H936" s="5"/>
      <c r="I936" s="5" t="s">
        <v>2366</v>
      </c>
      <c r="J936" s="5"/>
      <c r="K936" s="5" t="s">
        <v>2503</v>
      </c>
      <c r="L936" s="7">
        <v>7.4999999999999997E-2</v>
      </c>
      <c r="M936" s="5"/>
      <c r="N936" s="5" t="s">
        <v>1470</v>
      </c>
      <c r="O936" s="5" t="s">
        <v>2190</v>
      </c>
      <c r="P936" s="5" t="s">
        <v>2194</v>
      </c>
      <c r="Q936" s="5"/>
      <c r="R936" s="10" t="s">
        <v>2350</v>
      </c>
    </row>
    <row r="937" spans="1:18" x14ac:dyDescent="0.3">
      <c r="A937" s="9">
        <v>11052</v>
      </c>
      <c r="B937" s="8" t="s">
        <v>883</v>
      </c>
      <c r="C937" s="5" t="e">
        <v>#N/A</v>
      </c>
      <c r="D937" s="5" t="s">
        <v>864</v>
      </c>
      <c r="E937" s="5" t="str">
        <f>LEFT(표1[[#This Row],[HS 6 digit]], 4)</f>
        <v>9018</v>
      </c>
      <c r="F937" s="5" t="s">
        <v>1074</v>
      </c>
      <c r="G937" s="5" t="s">
        <v>1075</v>
      </c>
      <c r="H937" s="5"/>
      <c r="I937" s="5" t="s">
        <v>2366</v>
      </c>
      <c r="J937" s="5"/>
      <c r="K937" s="5" t="s">
        <v>2504</v>
      </c>
      <c r="L937" s="7">
        <v>7.4999999999999997E-2</v>
      </c>
      <c r="M937" s="5"/>
      <c r="N937" s="5" t="s">
        <v>1470</v>
      </c>
      <c r="O937" s="5" t="s">
        <v>2190</v>
      </c>
      <c r="P937" s="5" t="s">
        <v>2194</v>
      </c>
      <c r="Q937" s="5"/>
      <c r="R937" s="10" t="s">
        <v>2350</v>
      </c>
    </row>
    <row r="938" spans="1:18" x14ac:dyDescent="0.3">
      <c r="A938" s="9">
        <v>11053</v>
      </c>
      <c r="B938" s="8" t="s">
        <v>884</v>
      </c>
      <c r="C938" s="5" t="e">
        <v>#N/A</v>
      </c>
      <c r="D938" s="5" t="s">
        <v>864</v>
      </c>
      <c r="E938" s="5" t="str">
        <f>LEFT(표1[[#This Row],[HS 6 digit]], 4)</f>
        <v>9018</v>
      </c>
      <c r="F938" s="5" t="s">
        <v>1074</v>
      </c>
      <c r="G938" s="5" t="s">
        <v>1075</v>
      </c>
      <c r="H938" s="5"/>
      <c r="I938" s="5" t="s">
        <v>2366</v>
      </c>
      <c r="J938" s="5"/>
      <c r="K938" s="5" t="s">
        <v>2505</v>
      </c>
      <c r="L938" s="7">
        <v>7.4999999999999997E-2</v>
      </c>
      <c r="M938" s="5"/>
      <c r="N938" s="5" t="s">
        <v>1470</v>
      </c>
      <c r="O938" s="5" t="s">
        <v>2190</v>
      </c>
      <c r="P938" s="5" t="s">
        <v>2194</v>
      </c>
      <c r="Q938" s="5"/>
      <c r="R938" s="10" t="s">
        <v>2350</v>
      </c>
    </row>
    <row r="939" spans="1:18" x14ac:dyDescent="0.3">
      <c r="A939" s="9">
        <v>11054</v>
      </c>
      <c r="B939" s="8" t="s">
        <v>885</v>
      </c>
      <c r="C939" s="5" t="e">
        <v>#N/A</v>
      </c>
      <c r="D939" s="5" t="s">
        <v>864</v>
      </c>
      <c r="E939" s="5" t="str">
        <f>LEFT(표1[[#This Row],[HS 6 digit]], 4)</f>
        <v>9018</v>
      </c>
      <c r="F939" s="5" t="s">
        <v>1074</v>
      </c>
      <c r="G939" s="5" t="s">
        <v>1075</v>
      </c>
      <c r="H939" s="5"/>
      <c r="I939" s="5" t="s">
        <v>2366</v>
      </c>
      <c r="J939" s="5"/>
      <c r="K939" s="5" t="s">
        <v>2506</v>
      </c>
      <c r="L939" s="7">
        <v>7.4999999999999997E-2</v>
      </c>
      <c r="M939" s="5"/>
      <c r="N939" s="5" t="s">
        <v>1470</v>
      </c>
      <c r="O939" s="5" t="s">
        <v>2190</v>
      </c>
      <c r="P939" s="5" t="s">
        <v>2194</v>
      </c>
      <c r="Q939" s="5"/>
      <c r="R939" s="10" t="s">
        <v>2350</v>
      </c>
    </row>
    <row r="940" spans="1:18" x14ac:dyDescent="0.3">
      <c r="A940" s="9">
        <v>11055</v>
      </c>
      <c r="B940" s="8" t="s">
        <v>886</v>
      </c>
      <c r="C940" s="5" t="e">
        <v>#N/A</v>
      </c>
      <c r="D940" s="5" t="s">
        <v>864</v>
      </c>
      <c r="E940" s="5" t="str">
        <f>LEFT(표1[[#This Row],[HS 6 digit]], 4)</f>
        <v>9018</v>
      </c>
      <c r="F940" s="5" t="s">
        <v>1074</v>
      </c>
      <c r="G940" s="5" t="s">
        <v>1075</v>
      </c>
      <c r="H940" s="5"/>
      <c r="I940" s="5" t="s">
        <v>2366</v>
      </c>
      <c r="J940" s="5"/>
      <c r="K940" s="5" t="s">
        <v>2507</v>
      </c>
      <c r="L940" s="7">
        <v>7.4999999999999997E-2</v>
      </c>
      <c r="M940" s="5"/>
      <c r="N940" s="5" t="s">
        <v>1470</v>
      </c>
      <c r="O940" s="5" t="s">
        <v>2190</v>
      </c>
      <c r="P940" s="5" t="s">
        <v>2194</v>
      </c>
      <c r="Q940" s="5"/>
      <c r="R940" s="10" t="s">
        <v>2350</v>
      </c>
    </row>
    <row r="941" spans="1:18" x14ac:dyDescent="0.3">
      <c r="A941" s="9">
        <v>11056</v>
      </c>
      <c r="B941" s="8" t="s">
        <v>887</v>
      </c>
      <c r="C941" s="5" t="e">
        <v>#N/A</v>
      </c>
      <c r="D941" s="5" t="s">
        <v>864</v>
      </c>
      <c r="E941" s="5" t="str">
        <f>LEFT(표1[[#This Row],[HS 6 digit]], 4)</f>
        <v>9018</v>
      </c>
      <c r="F941" s="5" t="s">
        <v>1074</v>
      </c>
      <c r="G941" s="5" t="s">
        <v>1075</v>
      </c>
      <c r="H941" s="5"/>
      <c r="I941" s="5" t="s">
        <v>2366</v>
      </c>
      <c r="J941" s="5"/>
      <c r="K941" s="5" t="s">
        <v>2508</v>
      </c>
      <c r="L941" s="7">
        <v>7.4999999999999997E-2</v>
      </c>
      <c r="M941" s="5"/>
      <c r="N941" s="5" t="s">
        <v>1470</v>
      </c>
      <c r="O941" s="5" t="s">
        <v>2190</v>
      </c>
      <c r="P941" s="5" t="s">
        <v>2194</v>
      </c>
      <c r="Q941" s="5"/>
      <c r="R941" s="10" t="s">
        <v>2350</v>
      </c>
    </row>
    <row r="942" spans="1:18" x14ac:dyDescent="0.3">
      <c r="A942" s="9">
        <v>11057</v>
      </c>
      <c r="B942" s="8" t="s">
        <v>888</v>
      </c>
      <c r="C942" s="5" t="e">
        <v>#N/A</v>
      </c>
      <c r="D942" s="5" t="s">
        <v>864</v>
      </c>
      <c r="E942" s="5" t="str">
        <f>LEFT(표1[[#This Row],[HS 6 digit]], 4)</f>
        <v>9018</v>
      </c>
      <c r="F942" s="5" t="s">
        <v>1074</v>
      </c>
      <c r="G942" s="5" t="s">
        <v>1075</v>
      </c>
      <c r="H942" s="5"/>
      <c r="I942" s="5" t="s">
        <v>2366</v>
      </c>
      <c r="J942" s="5"/>
      <c r="K942" s="5" t="s">
        <v>1008</v>
      </c>
      <c r="L942" s="7">
        <v>7.4999999999999997E-2</v>
      </c>
      <c r="M942" s="5"/>
      <c r="N942" s="5" t="s">
        <v>1470</v>
      </c>
      <c r="O942" s="5" t="s">
        <v>2190</v>
      </c>
      <c r="P942" s="5" t="s">
        <v>2194</v>
      </c>
      <c r="Q942" s="5"/>
      <c r="R942" s="10" t="s">
        <v>2350</v>
      </c>
    </row>
    <row r="943" spans="1:18" x14ac:dyDescent="0.3">
      <c r="A943" s="9">
        <v>11058</v>
      </c>
      <c r="B943" s="8" t="s">
        <v>889</v>
      </c>
      <c r="C943" s="5" t="e">
        <v>#N/A</v>
      </c>
      <c r="D943" s="5" t="s">
        <v>890</v>
      </c>
      <c r="E943" s="5" t="str">
        <f>LEFT(표1[[#This Row],[HS 6 digit]], 4)</f>
        <v>9019</v>
      </c>
      <c r="F943" s="5" t="s">
        <v>1074</v>
      </c>
      <c r="G943" s="5" t="s">
        <v>1075</v>
      </c>
      <c r="H943" s="5" t="s">
        <v>1074</v>
      </c>
      <c r="I943" s="5" t="s">
        <v>2509</v>
      </c>
      <c r="J943" s="5" t="s">
        <v>2510</v>
      </c>
      <c r="K943" s="5" t="s">
        <v>2511</v>
      </c>
      <c r="L943" s="7">
        <v>7.4999999999999997E-2</v>
      </c>
      <c r="M943" s="5"/>
      <c r="N943" s="5" t="s">
        <v>1470</v>
      </c>
      <c r="O943" s="5" t="s">
        <v>2190</v>
      </c>
      <c r="P943" s="5" t="s">
        <v>2194</v>
      </c>
      <c r="Q943" s="5"/>
      <c r="R943" s="10" t="s">
        <v>2350</v>
      </c>
    </row>
    <row r="944" spans="1:18" x14ac:dyDescent="0.3">
      <c r="A944" s="9">
        <v>11059</v>
      </c>
      <c r="B944" s="8" t="s">
        <v>891</v>
      </c>
      <c r="C944" s="5" t="e">
        <v>#N/A</v>
      </c>
      <c r="D944" s="5" t="s">
        <v>890</v>
      </c>
      <c r="E944" s="5" t="str">
        <f>LEFT(표1[[#This Row],[HS 6 digit]], 4)</f>
        <v>9019</v>
      </c>
      <c r="F944" s="5" t="s">
        <v>1074</v>
      </c>
      <c r="G944" s="5" t="s">
        <v>1075</v>
      </c>
      <c r="H944" s="5" t="s">
        <v>1074</v>
      </c>
      <c r="I944" s="5" t="s">
        <v>2509</v>
      </c>
      <c r="J944" s="5" t="s">
        <v>2512</v>
      </c>
      <c r="K944" s="5" t="s">
        <v>2513</v>
      </c>
      <c r="L944" s="7">
        <v>7.4999999999999997E-2</v>
      </c>
      <c r="M944" s="5"/>
      <c r="N944" s="5" t="s">
        <v>1470</v>
      </c>
      <c r="O944" s="5" t="s">
        <v>2190</v>
      </c>
      <c r="P944" s="5" t="s">
        <v>2194</v>
      </c>
      <c r="Q944" s="5"/>
      <c r="R944" s="10" t="s">
        <v>2350</v>
      </c>
    </row>
    <row r="945" spans="1:18" x14ac:dyDescent="0.3">
      <c r="A945" s="9">
        <v>11060</v>
      </c>
      <c r="B945" s="8" t="s">
        <v>892</v>
      </c>
      <c r="C945" s="5" t="e">
        <v>#N/A</v>
      </c>
      <c r="D945" s="5" t="s">
        <v>890</v>
      </c>
      <c r="E945" s="5" t="str">
        <f>LEFT(표1[[#This Row],[HS 6 digit]], 4)</f>
        <v>9019</v>
      </c>
      <c r="F945" s="5" t="s">
        <v>1074</v>
      </c>
      <c r="G945" s="5" t="s">
        <v>1075</v>
      </c>
      <c r="H945" s="5" t="s">
        <v>1074</v>
      </c>
      <c r="I945" s="5" t="s">
        <v>2509</v>
      </c>
      <c r="J945" s="5" t="s">
        <v>2463</v>
      </c>
      <c r="K945" s="5" t="s">
        <v>1555</v>
      </c>
      <c r="L945" s="7">
        <v>7.4999999999999997E-2</v>
      </c>
      <c r="M945" s="5"/>
      <c r="N945" s="5" t="s">
        <v>1470</v>
      </c>
      <c r="O945" s="5" t="s">
        <v>2190</v>
      </c>
      <c r="P945" s="5" t="s">
        <v>2194</v>
      </c>
      <c r="Q945" s="5"/>
      <c r="R945" s="10" t="s">
        <v>2350</v>
      </c>
    </row>
    <row r="946" spans="1:18" x14ac:dyDescent="0.3">
      <c r="A946" s="9">
        <v>11061</v>
      </c>
      <c r="B946" s="8" t="s">
        <v>893</v>
      </c>
      <c r="C946" s="5" t="e">
        <v>#N/A</v>
      </c>
      <c r="D946" s="5" t="s">
        <v>894</v>
      </c>
      <c r="E946" s="5" t="str">
        <f>LEFT(표1[[#This Row],[HS 6 digit]], 4)</f>
        <v>9019</v>
      </c>
      <c r="F946" s="5" t="s">
        <v>1074</v>
      </c>
      <c r="G946" s="5" t="s">
        <v>1075</v>
      </c>
      <c r="H946" s="5" t="s">
        <v>1074</v>
      </c>
      <c r="I946" s="5" t="s">
        <v>2514</v>
      </c>
      <c r="J946" s="5" t="s">
        <v>2515</v>
      </c>
      <c r="K946" s="5" t="s">
        <v>2516</v>
      </c>
      <c r="L946" s="7">
        <v>7.4999999999999997E-2</v>
      </c>
      <c r="M946" s="5"/>
      <c r="N946" s="5" t="s">
        <v>1470</v>
      </c>
      <c r="O946" s="5" t="s">
        <v>2190</v>
      </c>
      <c r="P946" s="5" t="s">
        <v>2194</v>
      </c>
      <c r="Q946" s="5"/>
      <c r="R946" s="10" t="s">
        <v>2350</v>
      </c>
    </row>
    <row r="947" spans="1:18" x14ac:dyDescent="0.3">
      <c r="A947" s="9">
        <v>11062</v>
      </c>
      <c r="B947" s="8" t="s">
        <v>895</v>
      </c>
      <c r="C947" s="5" t="e">
        <v>#N/A</v>
      </c>
      <c r="D947" s="5" t="s">
        <v>894</v>
      </c>
      <c r="E947" s="5" t="str">
        <f>LEFT(표1[[#This Row],[HS 6 digit]], 4)</f>
        <v>9019</v>
      </c>
      <c r="F947" s="5" t="s">
        <v>1074</v>
      </c>
      <c r="G947" s="5" t="s">
        <v>1075</v>
      </c>
      <c r="H947" s="5" t="s">
        <v>1074</v>
      </c>
      <c r="I947" s="5" t="s">
        <v>2514</v>
      </c>
      <c r="J947" s="5" t="s">
        <v>2463</v>
      </c>
      <c r="K947" s="5" t="s">
        <v>1555</v>
      </c>
      <c r="L947" s="7">
        <v>7.4999999999999997E-2</v>
      </c>
      <c r="M947" s="5"/>
      <c r="N947" s="5" t="s">
        <v>1470</v>
      </c>
      <c r="O947" s="5" t="s">
        <v>2190</v>
      </c>
      <c r="P947" s="5" t="s">
        <v>2194</v>
      </c>
      <c r="Q947" s="5"/>
      <c r="R947" s="10" t="s">
        <v>2350</v>
      </c>
    </row>
    <row r="948" spans="1:18" x14ac:dyDescent="0.3">
      <c r="A948" s="9">
        <v>11064</v>
      </c>
      <c r="B948" s="8" t="s">
        <v>896</v>
      </c>
      <c r="C948" s="5" t="e">
        <v>#N/A</v>
      </c>
      <c r="D948" s="5" t="s">
        <v>897</v>
      </c>
      <c r="E948" s="5" t="str">
        <f>LEFT(표1[[#This Row],[HS 6 digit]], 4)</f>
        <v>9021</v>
      </c>
      <c r="F948" s="5" t="s">
        <v>1074</v>
      </c>
      <c r="G948" s="5" t="s">
        <v>1075</v>
      </c>
      <c r="H948" s="5" t="s">
        <v>1074</v>
      </c>
      <c r="I948" s="5" t="s">
        <v>2517</v>
      </c>
      <c r="J948" s="5" t="s">
        <v>2518</v>
      </c>
      <c r="K948" s="5" t="s">
        <v>2519</v>
      </c>
      <c r="L948" s="7">
        <v>7.4999999999999997E-2</v>
      </c>
      <c r="M948" s="5"/>
      <c r="N948" s="5" t="s">
        <v>1470</v>
      </c>
      <c r="O948" s="5" t="s">
        <v>2190</v>
      </c>
      <c r="P948" s="5" t="s">
        <v>2194</v>
      </c>
      <c r="Q948" s="5"/>
      <c r="R948" s="10" t="s">
        <v>2350</v>
      </c>
    </row>
    <row r="949" spans="1:18" ht="27" x14ac:dyDescent="0.3">
      <c r="A949" s="9">
        <v>11065</v>
      </c>
      <c r="B949" s="8" t="s">
        <v>898</v>
      </c>
      <c r="C949" s="5" t="e">
        <v>#N/A</v>
      </c>
      <c r="D949" s="5" t="s">
        <v>899</v>
      </c>
      <c r="E949" s="5" t="str">
        <f>LEFT(표1[[#This Row],[HS 6 digit]], 4)</f>
        <v>9021</v>
      </c>
      <c r="F949" s="5" t="s">
        <v>1074</v>
      </c>
      <c r="G949" s="5" t="s">
        <v>1075</v>
      </c>
      <c r="H949" s="5" t="s">
        <v>1074</v>
      </c>
      <c r="I949" s="5" t="s">
        <v>900</v>
      </c>
      <c r="J949" s="5" t="s">
        <v>900</v>
      </c>
      <c r="K949" s="5" t="s">
        <v>2520</v>
      </c>
      <c r="L949" s="7">
        <v>7.4999999999999997E-2</v>
      </c>
      <c r="M949" s="5"/>
      <c r="N949" s="5" t="s">
        <v>1079</v>
      </c>
      <c r="O949" s="5" t="s">
        <v>2190</v>
      </c>
      <c r="P949" s="5" t="s">
        <v>2194</v>
      </c>
      <c r="Q949" s="5"/>
      <c r="R949" s="10" t="s">
        <v>2195</v>
      </c>
    </row>
    <row r="950" spans="1:18" x14ac:dyDescent="0.3">
      <c r="A950" s="9">
        <v>11066</v>
      </c>
      <c r="B950" s="8" t="s">
        <v>901</v>
      </c>
      <c r="C950" s="5" t="e">
        <v>#N/A</v>
      </c>
      <c r="D950" s="5" t="s">
        <v>902</v>
      </c>
      <c r="E950" s="5" t="str">
        <f>LEFT(표1[[#This Row],[HS 6 digit]], 4)</f>
        <v>9021</v>
      </c>
      <c r="F950" s="5" t="s">
        <v>1074</v>
      </c>
      <c r="G950" s="5" t="s">
        <v>1075</v>
      </c>
      <c r="H950" s="5" t="s">
        <v>1074</v>
      </c>
      <c r="I950" s="5" t="s">
        <v>2521</v>
      </c>
      <c r="J950" s="5" t="s">
        <v>25</v>
      </c>
      <c r="K950" s="5" t="s">
        <v>1198</v>
      </c>
      <c r="L950" s="7">
        <v>7.4999999999999997E-2</v>
      </c>
      <c r="M950" s="5"/>
      <c r="N950" s="5" t="s">
        <v>1470</v>
      </c>
      <c r="O950" s="5" t="s">
        <v>2190</v>
      </c>
      <c r="P950" s="5" t="s">
        <v>2194</v>
      </c>
      <c r="Q950" s="5"/>
      <c r="R950" s="10" t="s">
        <v>2350</v>
      </c>
    </row>
    <row r="951" spans="1:18" x14ac:dyDescent="0.3">
      <c r="A951" s="9">
        <v>11067</v>
      </c>
      <c r="B951" s="8" t="s">
        <v>903</v>
      </c>
      <c r="C951" s="5" t="e">
        <v>#N/A</v>
      </c>
      <c r="D951" s="5" t="s">
        <v>904</v>
      </c>
      <c r="E951" s="5" t="str">
        <f>LEFT(표1[[#This Row],[HS 6 digit]], 4)</f>
        <v>9021</v>
      </c>
      <c r="F951" s="5" t="s">
        <v>1074</v>
      </c>
      <c r="G951" s="5" t="s">
        <v>1075</v>
      </c>
      <c r="H951" s="5" t="s">
        <v>1074</v>
      </c>
      <c r="I951" s="5" t="s">
        <v>905</v>
      </c>
      <c r="J951" s="5" t="s">
        <v>905</v>
      </c>
      <c r="K951" s="5" t="s">
        <v>2522</v>
      </c>
      <c r="L951" s="7">
        <v>7.4999999999999997E-2</v>
      </c>
      <c r="M951" s="5"/>
      <c r="N951" s="5" t="s">
        <v>1470</v>
      </c>
      <c r="O951" s="5" t="s">
        <v>2190</v>
      </c>
      <c r="P951" s="5" t="s">
        <v>2194</v>
      </c>
      <c r="Q951" s="5"/>
      <c r="R951" s="10" t="s">
        <v>2350</v>
      </c>
    </row>
    <row r="952" spans="1:18" x14ac:dyDescent="0.3">
      <c r="A952" s="9">
        <v>11068</v>
      </c>
      <c r="B952" s="8" t="s">
        <v>906</v>
      </c>
      <c r="C952" s="5" t="e">
        <v>#N/A</v>
      </c>
      <c r="D952" s="5" t="s">
        <v>907</v>
      </c>
      <c r="E952" s="5" t="str">
        <f>LEFT(표1[[#This Row],[HS 6 digit]], 4)</f>
        <v>9021</v>
      </c>
      <c r="F952" s="5" t="s">
        <v>1074</v>
      </c>
      <c r="G952" s="5" t="s">
        <v>1075</v>
      </c>
      <c r="H952" s="5" t="s">
        <v>1074</v>
      </c>
      <c r="I952" s="5" t="s">
        <v>25</v>
      </c>
      <c r="J952" s="5" t="s">
        <v>25</v>
      </c>
      <c r="K952" s="5" t="s">
        <v>1198</v>
      </c>
      <c r="L952" s="7">
        <v>7.4999999999999997E-2</v>
      </c>
      <c r="M952" s="5"/>
      <c r="N952" s="5" t="s">
        <v>1470</v>
      </c>
      <c r="O952" s="5" t="s">
        <v>2190</v>
      </c>
      <c r="P952" s="5" t="s">
        <v>2194</v>
      </c>
      <c r="Q952" s="5"/>
      <c r="R952" s="10" t="s">
        <v>2350</v>
      </c>
    </row>
    <row r="953" spans="1:18" x14ac:dyDescent="0.3">
      <c r="A953" s="9">
        <v>11069</v>
      </c>
      <c r="B953" s="8" t="s">
        <v>908</v>
      </c>
      <c r="C953" s="5" t="e">
        <v>#N/A</v>
      </c>
      <c r="D953" s="5" t="s">
        <v>909</v>
      </c>
      <c r="E953" s="5" t="str">
        <f>LEFT(표1[[#This Row],[HS 6 digit]], 4)</f>
        <v>9021</v>
      </c>
      <c r="F953" s="5" t="s">
        <v>1074</v>
      </c>
      <c r="G953" s="5" t="s">
        <v>1075</v>
      </c>
      <c r="H953" s="5"/>
      <c r="I953" s="5" t="s">
        <v>2523</v>
      </c>
      <c r="J953" s="5"/>
      <c r="K953" s="5" t="s">
        <v>2524</v>
      </c>
      <c r="L953" s="7">
        <v>7.4999999999999997E-2</v>
      </c>
      <c r="M953" s="5"/>
      <c r="N953" s="5" t="s">
        <v>1470</v>
      </c>
      <c r="O953" s="5" t="s">
        <v>2190</v>
      </c>
      <c r="P953" s="5" t="s">
        <v>2194</v>
      </c>
      <c r="Q953" s="5"/>
      <c r="R953" s="10" t="s">
        <v>2350</v>
      </c>
    </row>
    <row r="954" spans="1:18" x14ac:dyDescent="0.3">
      <c r="A954" s="9">
        <v>11070</v>
      </c>
      <c r="B954" s="8" t="s">
        <v>910</v>
      </c>
      <c r="C954" s="5" t="e">
        <v>#N/A</v>
      </c>
      <c r="D954" s="5" t="s">
        <v>909</v>
      </c>
      <c r="E954" s="5" t="str">
        <f>LEFT(표1[[#This Row],[HS 6 digit]], 4)</f>
        <v>9021</v>
      </c>
      <c r="F954" s="5" t="s">
        <v>1074</v>
      </c>
      <c r="G954" s="5" t="s">
        <v>1075</v>
      </c>
      <c r="H954" s="5"/>
      <c r="I954" s="5" t="s">
        <v>2523</v>
      </c>
      <c r="J954" s="5"/>
      <c r="K954" s="5" t="s">
        <v>1555</v>
      </c>
      <c r="L954" s="7">
        <v>7.4999999999999997E-2</v>
      </c>
      <c r="M954" s="5"/>
      <c r="N954" s="5" t="s">
        <v>1470</v>
      </c>
      <c r="O954" s="5" t="s">
        <v>2190</v>
      </c>
      <c r="P954" s="5" t="s">
        <v>2194</v>
      </c>
      <c r="Q954" s="5"/>
      <c r="R954" s="10" t="s">
        <v>2350</v>
      </c>
    </row>
    <row r="955" spans="1:18" ht="27" x14ac:dyDescent="0.3">
      <c r="A955" s="9">
        <v>11071</v>
      </c>
      <c r="B955" s="8" t="s">
        <v>911</v>
      </c>
      <c r="C955" s="5" t="e">
        <v>#N/A</v>
      </c>
      <c r="D955" s="5" t="s">
        <v>912</v>
      </c>
      <c r="E955" s="5" t="str">
        <f>LEFT(표1[[#This Row],[HS 6 digit]], 4)</f>
        <v>9021</v>
      </c>
      <c r="F955" s="5" t="s">
        <v>1074</v>
      </c>
      <c r="G955" s="5" t="s">
        <v>1075</v>
      </c>
      <c r="H955" s="5" t="s">
        <v>1074</v>
      </c>
      <c r="I955" s="5" t="s">
        <v>2525</v>
      </c>
      <c r="J955" s="5" t="s">
        <v>2526</v>
      </c>
      <c r="K955" s="5" t="s">
        <v>2527</v>
      </c>
      <c r="L955" s="7">
        <v>7.4999999999999997E-2</v>
      </c>
      <c r="M955" s="5"/>
      <c r="N955" s="5" t="s">
        <v>1079</v>
      </c>
      <c r="O955" s="5" t="s">
        <v>2190</v>
      </c>
      <c r="P955" s="5" t="s">
        <v>2194</v>
      </c>
      <c r="Q955" s="5"/>
      <c r="R955" s="10" t="s">
        <v>2195</v>
      </c>
    </row>
    <row r="956" spans="1:18" x14ac:dyDescent="0.3">
      <c r="A956" s="9">
        <v>11072</v>
      </c>
      <c r="B956" s="8" t="s">
        <v>913</v>
      </c>
      <c r="C956" s="5" t="e">
        <v>#N/A</v>
      </c>
      <c r="D956" s="5" t="s">
        <v>914</v>
      </c>
      <c r="E956" s="5" t="str">
        <f>LEFT(표1[[#This Row],[HS 6 digit]], 4)</f>
        <v>9021</v>
      </c>
      <c r="F956" s="5" t="s">
        <v>1074</v>
      </c>
      <c r="G956" s="5" t="s">
        <v>1075</v>
      </c>
      <c r="H956" s="5" t="s">
        <v>1074</v>
      </c>
      <c r="I956" s="5" t="s">
        <v>25</v>
      </c>
      <c r="J956" s="5" t="s">
        <v>2528</v>
      </c>
      <c r="K956" s="5" t="s">
        <v>2529</v>
      </c>
      <c r="L956" s="7">
        <v>7.4999999999999997E-2</v>
      </c>
      <c r="M956" s="5"/>
      <c r="N956" s="5" t="s">
        <v>1470</v>
      </c>
      <c r="O956" s="5" t="s">
        <v>2190</v>
      </c>
      <c r="P956" s="5" t="s">
        <v>2194</v>
      </c>
      <c r="Q956" s="5"/>
      <c r="R956" s="10" t="s">
        <v>2350</v>
      </c>
    </row>
    <row r="957" spans="1:18" x14ac:dyDescent="0.3">
      <c r="A957" s="9">
        <v>11073</v>
      </c>
      <c r="B957" s="8" t="s">
        <v>915</v>
      </c>
      <c r="C957" s="5" t="e">
        <v>#N/A</v>
      </c>
      <c r="D957" s="5" t="s">
        <v>914</v>
      </c>
      <c r="E957" s="5" t="str">
        <f>LEFT(표1[[#This Row],[HS 6 digit]], 4)</f>
        <v>9021</v>
      </c>
      <c r="F957" s="5" t="s">
        <v>1074</v>
      </c>
      <c r="G957" s="5" t="s">
        <v>1075</v>
      </c>
      <c r="H957" s="5" t="s">
        <v>1074</v>
      </c>
      <c r="I957" s="5" t="s">
        <v>25</v>
      </c>
      <c r="J957" s="5" t="s">
        <v>2463</v>
      </c>
      <c r="K957" s="5" t="s">
        <v>1555</v>
      </c>
      <c r="L957" s="7">
        <v>7.4999999999999997E-2</v>
      </c>
      <c r="M957" s="5"/>
      <c r="N957" s="5" t="s">
        <v>1470</v>
      </c>
      <c r="O957" s="5" t="s">
        <v>2190</v>
      </c>
      <c r="P957" s="5" t="s">
        <v>2194</v>
      </c>
      <c r="Q957" s="5"/>
      <c r="R957" s="10" t="s">
        <v>2350</v>
      </c>
    </row>
    <row r="958" spans="1:18" ht="27" x14ac:dyDescent="0.3">
      <c r="A958" s="9">
        <v>11074</v>
      </c>
      <c r="B958" s="8" t="s">
        <v>916</v>
      </c>
      <c r="C958" s="5" t="e">
        <v>#N/A</v>
      </c>
      <c r="D958" s="5" t="s">
        <v>917</v>
      </c>
      <c r="E958" s="5" t="str">
        <f>LEFT(표1[[#This Row],[HS 6 digit]], 4)</f>
        <v>9022</v>
      </c>
      <c r="F958" s="5" t="s">
        <v>1074</v>
      </c>
      <c r="G958" s="5" t="s">
        <v>1075</v>
      </c>
      <c r="H958" s="5" t="s">
        <v>1074</v>
      </c>
      <c r="I958" s="5" t="s">
        <v>918</v>
      </c>
      <c r="J958" s="5" t="s">
        <v>2530</v>
      </c>
      <c r="K958" s="5" t="s">
        <v>2531</v>
      </c>
      <c r="L958" s="7">
        <v>7.4999999999999997E-2</v>
      </c>
      <c r="M958" s="5"/>
      <c r="N958" s="5" t="s">
        <v>1079</v>
      </c>
      <c r="O958" s="5" t="s">
        <v>2190</v>
      </c>
      <c r="P958" s="5" t="s">
        <v>2194</v>
      </c>
      <c r="Q958" s="5"/>
      <c r="R958" s="10" t="s">
        <v>2195</v>
      </c>
    </row>
    <row r="959" spans="1:18" x14ac:dyDescent="0.3">
      <c r="A959" s="9">
        <v>11075</v>
      </c>
      <c r="B959" s="8" t="s">
        <v>919</v>
      </c>
      <c r="C959" s="5" t="e">
        <v>#N/A</v>
      </c>
      <c r="D959" s="5" t="s">
        <v>920</v>
      </c>
      <c r="E959" s="5" t="str">
        <f>LEFT(표1[[#This Row],[HS 6 digit]], 4)</f>
        <v>9022</v>
      </c>
      <c r="F959" s="5" t="s">
        <v>1074</v>
      </c>
      <c r="G959" s="5" t="s">
        <v>1075</v>
      </c>
      <c r="H959" s="5" t="s">
        <v>1074</v>
      </c>
      <c r="I959" s="5" t="s">
        <v>2532</v>
      </c>
      <c r="J959" s="5" t="s">
        <v>2533</v>
      </c>
      <c r="K959" s="5" t="s">
        <v>2534</v>
      </c>
      <c r="L959" s="7">
        <v>7.4999999999999997E-2</v>
      </c>
      <c r="M959" s="5"/>
      <c r="N959" s="5" t="s">
        <v>1470</v>
      </c>
      <c r="O959" s="5" t="s">
        <v>2190</v>
      </c>
      <c r="P959" s="5" t="s">
        <v>2194</v>
      </c>
      <c r="Q959" s="5"/>
      <c r="R959" s="10" t="s">
        <v>2350</v>
      </c>
    </row>
    <row r="960" spans="1:18" x14ac:dyDescent="0.3">
      <c r="A960" s="9">
        <v>11076</v>
      </c>
      <c r="B960" s="8" t="s">
        <v>921</v>
      </c>
      <c r="C960" s="5" t="e">
        <v>#N/A</v>
      </c>
      <c r="D960" s="5" t="s">
        <v>922</v>
      </c>
      <c r="E960" s="5" t="str">
        <f>LEFT(표1[[#This Row],[HS 6 digit]], 4)</f>
        <v>9022</v>
      </c>
      <c r="F960" s="5" t="s">
        <v>1074</v>
      </c>
      <c r="G960" s="5" t="s">
        <v>1075</v>
      </c>
      <c r="H960" s="5" t="s">
        <v>1074</v>
      </c>
      <c r="I960" s="5" t="s">
        <v>2535</v>
      </c>
      <c r="J960" s="5" t="s">
        <v>2536</v>
      </c>
      <c r="K960" s="5" t="s">
        <v>2537</v>
      </c>
      <c r="L960" s="7">
        <v>7.4999999999999997E-2</v>
      </c>
      <c r="M960" s="5"/>
      <c r="N960" s="5" t="s">
        <v>1470</v>
      </c>
      <c r="O960" s="5" t="s">
        <v>2190</v>
      </c>
      <c r="P960" s="5" t="s">
        <v>2194</v>
      </c>
      <c r="Q960" s="5"/>
      <c r="R960" s="10" t="s">
        <v>2350</v>
      </c>
    </row>
    <row r="961" spans="1:18" x14ac:dyDescent="0.3">
      <c r="A961" s="9">
        <v>11077</v>
      </c>
      <c r="B961" s="8" t="s">
        <v>923</v>
      </c>
      <c r="C961" s="5" t="e">
        <v>#N/A</v>
      </c>
      <c r="D961" s="5" t="s">
        <v>922</v>
      </c>
      <c r="E961" s="5" t="str">
        <f>LEFT(표1[[#This Row],[HS 6 digit]], 4)</f>
        <v>9022</v>
      </c>
      <c r="F961" s="5" t="s">
        <v>1074</v>
      </c>
      <c r="G961" s="5" t="s">
        <v>1075</v>
      </c>
      <c r="H961" s="5" t="s">
        <v>1074</v>
      </c>
      <c r="I961" s="5" t="s">
        <v>2535</v>
      </c>
      <c r="J961" s="5" t="s">
        <v>2538</v>
      </c>
      <c r="K961" s="5" t="s">
        <v>2539</v>
      </c>
      <c r="L961" s="7">
        <v>7.4999999999999997E-2</v>
      </c>
      <c r="M961" s="5"/>
      <c r="N961" s="5" t="s">
        <v>1470</v>
      </c>
      <c r="O961" s="5" t="s">
        <v>2190</v>
      </c>
      <c r="P961" s="5" t="s">
        <v>2194</v>
      </c>
      <c r="Q961" s="5"/>
      <c r="R961" s="10" t="s">
        <v>2350</v>
      </c>
    </row>
    <row r="962" spans="1:18" x14ac:dyDescent="0.3">
      <c r="A962" s="9">
        <v>11078</v>
      </c>
      <c r="B962" s="8" t="s">
        <v>924</v>
      </c>
      <c r="C962" s="5" t="e">
        <v>#N/A</v>
      </c>
      <c r="D962" s="5" t="s">
        <v>922</v>
      </c>
      <c r="E962" s="5" t="str">
        <f>LEFT(표1[[#This Row],[HS 6 digit]], 4)</f>
        <v>9022</v>
      </c>
      <c r="F962" s="5" t="s">
        <v>1074</v>
      </c>
      <c r="G962" s="5" t="s">
        <v>1075</v>
      </c>
      <c r="H962" s="5"/>
      <c r="I962" s="5" t="s">
        <v>2535</v>
      </c>
      <c r="J962" s="5"/>
      <c r="K962" s="5" t="s">
        <v>1555</v>
      </c>
      <c r="L962" s="7">
        <v>7.4999999999999997E-2</v>
      </c>
      <c r="M962" s="5"/>
      <c r="N962" s="5" t="s">
        <v>1470</v>
      </c>
      <c r="O962" s="5" t="s">
        <v>2190</v>
      </c>
      <c r="P962" s="5" t="s">
        <v>2194</v>
      </c>
      <c r="Q962" s="5"/>
      <c r="R962" s="10" t="s">
        <v>2350</v>
      </c>
    </row>
    <row r="963" spans="1:18" x14ac:dyDescent="0.3">
      <c r="A963" s="9">
        <v>11080</v>
      </c>
      <c r="B963" s="8" t="s">
        <v>926</v>
      </c>
      <c r="C963" s="5" t="e">
        <v>#N/A</v>
      </c>
      <c r="D963" s="5" t="s">
        <v>927</v>
      </c>
      <c r="E963" s="5" t="str">
        <f>LEFT(표1[[#This Row],[HS 6 digit]], 4)</f>
        <v>9022</v>
      </c>
      <c r="F963" s="5" t="s">
        <v>1074</v>
      </c>
      <c r="G963" s="5" t="s">
        <v>1075</v>
      </c>
      <c r="H963" s="5"/>
      <c r="I963" s="5" t="s">
        <v>2540</v>
      </c>
      <c r="J963" s="5"/>
      <c r="K963" s="5" t="s">
        <v>2541</v>
      </c>
      <c r="L963" s="7">
        <v>7.4999999999999997E-2</v>
      </c>
      <c r="M963" s="5"/>
      <c r="N963" s="5" t="s">
        <v>1470</v>
      </c>
      <c r="O963" s="5" t="s">
        <v>2190</v>
      </c>
      <c r="P963" s="5" t="s">
        <v>2194</v>
      </c>
      <c r="Q963" s="5"/>
      <c r="R963" s="10" t="s">
        <v>2350</v>
      </c>
    </row>
    <row r="964" spans="1:18" x14ac:dyDescent="0.3">
      <c r="A964" s="9">
        <v>11083</v>
      </c>
      <c r="B964" s="8" t="s">
        <v>930</v>
      </c>
      <c r="C964" s="5" t="e">
        <v>#N/A</v>
      </c>
      <c r="D964" s="5" t="s">
        <v>931</v>
      </c>
      <c r="E964" s="5" t="str">
        <f>LEFT(표1[[#This Row],[HS 6 digit]], 4)</f>
        <v>9022</v>
      </c>
      <c r="F964" s="5" t="s">
        <v>1074</v>
      </c>
      <c r="G964" s="5" t="s">
        <v>1075</v>
      </c>
      <c r="H964" s="5" t="s">
        <v>1074</v>
      </c>
      <c r="I964" s="5" t="s">
        <v>2542</v>
      </c>
      <c r="J964" s="5" t="s">
        <v>2543</v>
      </c>
      <c r="K964" s="5" t="s">
        <v>2544</v>
      </c>
      <c r="L964" s="7">
        <v>7.4999999999999997E-2</v>
      </c>
      <c r="M964" s="5"/>
      <c r="N964" s="5" t="s">
        <v>1470</v>
      </c>
      <c r="O964" s="5" t="s">
        <v>2190</v>
      </c>
      <c r="P964" s="5" t="s">
        <v>2194</v>
      </c>
      <c r="Q964" s="5"/>
      <c r="R964" s="10" t="s">
        <v>2350</v>
      </c>
    </row>
    <row r="965" spans="1:18" x14ac:dyDescent="0.3">
      <c r="A965" s="9">
        <v>11084</v>
      </c>
      <c r="B965" s="8" t="s">
        <v>932</v>
      </c>
      <c r="C965" s="5" t="e">
        <v>#N/A</v>
      </c>
      <c r="D965" s="5" t="s">
        <v>931</v>
      </c>
      <c r="E965" s="5" t="str">
        <f>LEFT(표1[[#This Row],[HS 6 digit]], 4)</f>
        <v>9022</v>
      </c>
      <c r="F965" s="5" t="s">
        <v>1074</v>
      </c>
      <c r="G965" s="5" t="s">
        <v>1075</v>
      </c>
      <c r="H965" s="5"/>
      <c r="I965" s="5" t="s">
        <v>2542</v>
      </c>
      <c r="J965" s="5"/>
      <c r="K965" s="5" t="s">
        <v>2545</v>
      </c>
      <c r="L965" s="7">
        <v>7.4999999999999997E-2</v>
      </c>
      <c r="M965" s="5"/>
      <c r="N965" s="5" t="s">
        <v>1470</v>
      </c>
      <c r="O965" s="5" t="s">
        <v>2190</v>
      </c>
      <c r="P965" s="5" t="s">
        <v>2194</v>
      </c>
      <c r="Q965" s="5"/>
      <c r="R965" s="10" t="s">
        <v>2350</v>
      </c>
    </row>
    <row r="966" spans="1:18" x14ac:dyDescent="0.3">
      <c r="A966" s="9">
        <v>11085</v>
      </c>
      <c r="B966" s="8" t="s">
        <v>933</v>
      </c>
      <c r="C966" s="5" t="e">
        <v>#N/A</v>
      </c>
      <c r="D966" s="5" t="s">
        <v>931</v>
      </c>
      <c r="E966" s="5" t="str">
        <f>LEFT(표1[[#This Row],[HS 6 digit]], 4)</f>
        <v>9022</v>
      </c>
      <c r="F966" s="5" t="s">
        <v>1074</v>
      </c>
      <c r="G966" s="5" t="s">
        <v>1075</v>
      </c>
      <c r="H966" s="5"/>
      <c r="I966" s="5" t="s">
        <v>2542</v>
      </c>
      <c r="J966" s="5"/>
      <c r="K966" s="5" t="s">
        <v>2546</v>
      </c>
      <c r="L966" s="7">
        <v>7.4999999999999997E-2</v>
      </c>
      <c r="M966" s="5"/>
      <c r="N966" s="5" t="s">
        <v>1470</v>
      </c>
      <c r="O966" s="5" t="s">
        <v>2190</v>
      </c>
      <c r="P966" s="5" t="s">
        <v>2194</v>
      </c>
      <c r="Q966" s="5"/>
      <c r="R966" s="10" t="s">
        <v>2350</v>
      </c>
    </row>
    <row r="967" spans="1:18" x14ac:dyDescent="0.3">
      <c r="A967" s="9">
        <v>11086</v>
      </c>
      <c r="B967" s="8" t="s">
        <v>934</v>
      </c>
      <c r="C967" s="5" t="e">
        <v>#N/A</v>
      </c>
      <c r="D967" s="5" t="s">
        <v>931</v>
      </c>
      <c r="E967" s="5" t="str">
        <f>LEFT(표1[[#This Row],[HS 6 digit]], 4)</f>
        <v>9022</v>
      </c>
      <c r="F967" s="5" t="s">
        <v>1074</v>
      </c>
      <c r="G967" s="5" t="s">
        <v>1075</v>
      </c>
      <c r="H967" s="5"/>
      <c r="I967" s="5" t="s">
        <v>2542</v>
      </c>
      <c r="J967" s="5"/>
      <c r="K967" s="5" t="s">
        <v>2547</v>
      </c>
      <c r="L967" s="7">
        <v>7.4999999999999997E-2</v>
      </c>
      <c r="M967" s="5"/>
      <c r="N967" s="5" t="s">
        <v>1470</v>
      </c>
      <c r="O967" s="5" t="s">
        <v>2190</v>
      </c>
      <c r="P967" s="5" t="s">
        <v>2194</v>
      </c>
      <c r="Q967" s="5"/>
      <c r="R967" s="10" t="s">
        <v>2350</v>
      </c>
    </row>
    <row r="968" spans="1:18" x14ac:dyDescent="0.3">
      <c r="A968" s="9">
        <v>11087</v>
      </c>
      <c r="B968" s="8" t="s">
        <v>935</v>
      </c>
      <c r="C968" s="5" t="e">
        <v>#N/A</v>
      </c>
      <c r="D968" s="5" t="s">
        <v>931</v>
      </c>
      <c r="E968" s="5" t="str">
        <f>LEFT(표1[[#This Row],[HS 6 digit]], 4)</f>
        <v>9022</v>
      </c>
      <c r="F968" s="5" t="s">
        <v>1074</v>
      </c>
      <c r="G968" s="5" t="s">
        <v>1075</v>
      </c>
      <c r="H968" s="5" t="s">
        <v>1074</v>
      </c>
      <c r="I968" s="5" t="s">
        <v>2542</v>
      </c>
      <c r="J968" s="5" t="s">
        <v>2463</v>
      </c>
      <c r="K968" s="5" t="s">
        <v>1555</v>
      </c>
      <c r="L968" s="7">
        <v>7.4999999999999997E-2</v>
      </c>
      <c r="M968" s="5"/>
      <c r="N968" s="5" t="s">
        <v>1470</v>
      </c>
      <c r="O968" s="5" t="s">
        <v>2190</v>
      </c>
      <c r="P968" s="5" t="s">
        <v>2194</v>
      </c>
      <c r="Q968" s="5"/>
      <c r="R968" s="10" t="s">
        <v>2350</v>
      </c>
    </row>
    <row r="969" spans="1:18" ht="27" x14ac:dyDescent="0.3">
      <c r="A969" s="9">
        <v>11095</v>
      </c>
      <c r="B969" s="8" t="s">
        <v>936</v>
      </c>
      <c r="C969" s="5" t="e">
        <v>#N/A</v>
      </c>
      <c r="D969" s="5" t="s">
        <v>937</v>
      </c>
      <c r="E969" s="5" t="str">
        <f>LEFT(표1[[#This Row],[HS 6 digit]], 4)</f>
        <v>9025</v>
      </c>
      <c r="F969" s="5" t="s">
        <v>1074</v>
      </c>
      <c r="G969" s="5" t="s">
        <v>1075</v>
      </c>
      <c r="H969" s="5" t="s">
        <v>1074</v>
      </c>
      <c r="I969" s="5" t="s">
        <v>2548</v>
      </c>
      <c r="J969" s="5" t="s">
        <v>2549</v>
      </c>
      <c r="K969" s="5" t="s">
        <v>2550</v>
      </c>
      <c r="L969" s="7">
        <v>0.1</v>
      </c>
      <c r="M969" s="5"/>
      <c r="N969" s="5" t="s">
        <v>1079</v>
      </c>
      <c r="O969" s="5" t="s">
        <v>2190</v>
      </c>
      <c r="P969" s="5" t="s">
        <v>2194</v>
      </c>
      <c r="Q969" s="5"/>
      <c r="R969" s="10" t="s">
        <v>2195</v>
      </c>
    </row>
    <row r="970" spans="1:18" ht="27" x14ac:dyDescent="0.3">
      <c r="A970" s="9">
        <v>11096</v>
      </c>
      <c r="B970" s="8" t="s">
        <v>938</v>
      </c>
      <c r="C970" s="5" t="e">
        <v>#N/A</v>
      </c>
      <c r="D970" s="5" t="s">
        <v>937</v>
      </c>
      <c r="E970" s="5" t="str">
        <f>LEFT(표1[[#This Row],[HS 6 digit]], 4)</f>
        <v>9025</v>
      </c>
      <c r="F970" s="5" t="s">
        <v>1074</v>
      </c>
      <c r="G970" s="5" t="s">
        <v>1075</v>
      </c>
      <c r="H970" s="5" t="s">
        <v>1074</v>
      </c>
      <c r="I970" s="5" t="s">
        <v>2548</v>
      </c>
      <c r="J970" s="5" t="s">
        <v>25</v>
      </c>
      <c r="K970" s="5" t="s">
        <v>1555</v>
      </c>
      <c r="L970" s="7">
        <v>7.4999999999999997E-2</v>
      </c>
      <c r="M970" s="5"/>
      <c r="N970" s="5" t="s">
        <v>1079</v>
      </c>
      <c r="O970" s="5" t="s">
        <v>2190</v>
      </c>
      <c r="P970" s="5" t="s">
        <v>2194</v>
      </c>
      <c r="Q970" s="5"/>
      <c r="R970" s="10" t="s">
        <v>2195</v>
      </c>
    </row>
    <row r="971" spans="1:18" ht="27" x14ac:dyDescent="0.3">
      <c r="A971" s="9">
        <v>11097</v>
      </c>
      <c r="B971" s="8" t="s">
        <v>939</v>
      </c>
      <c r="C971" s="5" t="e">
        <v>#N/A</v>
      </c>
      <c r="D971" s="5" t="s">
        <v>940</v>
      </c>
      <c r="E971" s="5" t="str">
        <f>LEFT(표1[[#This Row],[HS 6 digit]], 4)</f>
        <v>9025</v>
      </c>
      <c r="F971" s="5" t="s">
        <v>1074</v>
      </c>
      <c r="G971" s="5" t="s">
        <v>1075</v>
      </c>
      <c r="H971" s="5" t="s">
        <v>1074</v>
      </c>
      <c r="I971" s="5" t="s">
        <v>25</v>
      </c>
      <c r="J971" s="5" t="s">
        <v>2551</v>
      </c>
      <c r="K971" s="5" t="s">
        <v>2552</v>
      </c>
      <c r="L971" s="7">
        <v>0.1</v>
      </c>
      <c r="M971" s="5"/>
      <c r="N971" s="5" t="s">
        <v>1079</v>
      </c>
      <c r="O971" s="5" t="s">
        <v>2190</v>
      </c>
      <c r="P971" s="5" t="s">
        <v>2194</v>
      </c>
      <c r="Q971" s="5"/>
      <c r="R971" s="10" t="s">
        <v>2195</v>
      </c>
    </row>
    <row r="972" spans="1:18" ht="27" x14ac:dyDescent="0.3">
      <c r="A972" s="9">
        <v>11098</v>
      </c>
      <c r="B972" s="8" t="s">
        <v>941</v>
      </c>
      <c r="C972" s="5" t="e">
        <v>#N/A</v>
      </c>
      <c r="D972" s="5" t="s">
        <v>940</v>
      </c>
      <c r="E972" s="5" t="str">
        <f>LEFT(표1[[#This Row],[HS 6 digit]], 4)</f>
        <v>9025</v>
      </c>
      <c r="F972" s="5" t="s">
        <v>1074</v>
      </c>
      <c r="G972" s="5" t="s">
        <v>1075</v>
      </c>
      <c r="H972" s="5" t="s">
        <v>1074</v>
      </c>
      <c r="I972" s="5" t="s">
        <v>25</v>
      </c>
      <c r="J972" s="5" t="s">
        <v>25</v>
      </c>
      <c r="K972" s="5" t="s">
        <v>2553</v>
      </c>
      <c r="L972" s="7">
        <v>7.4999999999999997E-2</v>
      </c>
      <c r="M972" s="5"/>
      <c r="N972" s="5" t="s">
        <v>1079</v>
      </c>
      <c r="O972" s="5" t="s">
        <v>2190</v>
      </c>
      <c r="P972" s="5" t="s">
        <v>2194</v>
      </c>
      <c r="Q972" s="5"/>
      <c r="R972" s="10" t="s">
        <v>2195</v>
      </c>
    </row>
    <row r="973" spans="1:18" ht="27" x14ac:dyDescent="0.3">
      <c r="A973" s="9">
        <v>11099</v>
      </c>
      <c r="B973" s="8" t="s">
        <v>942</v>
      </c>
      <c r="C973" s="5" t="e">
        <v>#N/A</v>
      </c>
      <c r="D973" s="5" t="s">
        <v>940</v>
      </c>
      <c r="E973" s="5" t="str">
        <f>LEFT(표1[[#This Row],[HS 6 digit]], 4)</f>
        <v>9025</v>
      </c>
      <c r="F973" s="5" t="s">
        <v>1074</v>
      </c>
      <c r="G973" s="5" t="s">
        <v>1075</v>
      </c>
      <c r="H973" s="5"/>
      <c r="I973" s="5" t="s">
        <v>25</v>
      </c>
      <c r="J973" s="5"/>
      <c r="K973" s="5" t="s">
        <v>1555</v>
      </c>
      <c r="L973" s="7">
        <v>7.4999999999999997E-2</v>
      </c>
      <c r="M973" s="5"/>
      <c r="N973" s="5" t="s">
        <v>1079</v>
      </c>
      <c r="O973" s="5" t="s">
        <v>2190</v>
      </c>
      <c r="P973" s="5" t="s">
        <v>2194</v>
      </c>
      <c r="Q973" s="5"/>
      <c r="R973" s="10" t="s">
        <v>2195</v>
      </c>
    </row>
    <row r="974" spans="1:18" x14ac:dyDescent="0.3">
      <c r="A974" s="9">
        <v>11113</v>
      </c>
      <c r="B974" s="8" t="s">
        <v>2554</v>
      </c>
      <c r="C974" s="5" t="e">
        <v>#N/A</v>
      </c>
      <c r="D974" s="5" t="s">
        <v>2555</v>
      </c>
      <c r="E974" s="5" t="str">
        <f>LEFT(표1[[#This Row],[HS 6 digit]], 4)</f>
        <v>9027</v>
      </c>
      <c r="F974" s="5" t="s">
        <v>1074</v>
      </c>
      <c r="G974" s="5" t="s">
        <v>1075</v>
      </c>
      <c r="H974" s="5" t="s">
        <v>1074</v>
      </c>
      <c r="I974" s="5" t="s">
        <v>2556</v>
      </c>
      <c r="J974" s="5" t="s">
        <v>2557</v>
      </c>
      <c r="K974" s="5" t="s">
        <v>2558</v>
      </c>
      <c r="L974" s="7">
        <v>0</v>
      </c>
      <c r="M974" s="5"/>
      <c r="N974" s="5" t="s">
        <v>2049</v>
      </c>
      <c r="O974" s="5" t="s">
        <v>2190</v>
      </c>
      <c r="P974" s="5" t="s">
        <v>2194</v>
      </c>
      <c r="Q974" s="5"/>
      <c r="R974" s="10" t="s">
        <v>2350</v>
      </c>
    </row>
    <row r="975" spans="1:18" x14ac:dyDescent="0.3">
      <c r="A975" s="9">
        <v>11114</v>
      </c>
      <c r="B975" s="8" t="s">
        <v>2559</v>
      </c>
      <c r="C975" s="5" t="e">
        <v>#N/A</v>
      </c>
      <c r="D975" s="5" t="s">
        <v>2560</v>
      </c>
      <c r="E975" s="5" t="str">
        <f>LEFT(표1[[#This Row],[HS 6 digit]], 4)</f>
        <v>9027</v>
      </c>
      <c r="F975" s="5" t="s">
        <v>1074</v>
      </c>
      <c r="G975" s="5" t="s">
        <v>1075</v>
      </c>
      <c r="H975" s="5"/>
      <c r="I975" s="5" t="s">
        <v>2561</v>
      </c>
      <c r="J975" s="5"/>
      <c r="K975" s="5" t="s">
        <v>2562</v>
      </c>
      <c r="L975" s="7">
        <v>0</v>
      </c>
      <c r="M975" s="5"/>
      <c r="N975" s="5" t="s">
        <v>2049</v>
      </c>
      <c r="O975" s="5" t="s">
        <v>2190</v>
      </c>
      <c r="P975" s="5" t="s">
        <v>2194</v>
      </c>
      <c r="Q975" s="5"/>
      <c r="R975" s="10" t="s">
        <v>2350</v>
      </c>
    </row>
    <row r="976" spans="1:18" x14ac:dyDescent="0.3">
      <c r="A976" s="9">
        <v>11115</v>
      </c>
      <c r="B976" s="8" t="s">
        <v>2563</v>
      </c>
      <c r="C976" s="5" t="e">
        <v>#N/A</v>
      </c>
      <c r="D976" s="5" t="s">
        <v>2560</v>
      </c>
      <c r="E976" s="5" t="str">
        <f>LEFT(표1[[#This Row],[HS 6 digit]], 4)</f>
        <v>9027</v>
      </c>
      <c r="F976" s="5" t="s">
        <v>1074</v>
      </c>
      <c r="G976" s="5" t="s">
        <v>1075</v>
      </c>
      <c r="H976" s="5" t="s">
        <v>1074</v>
      </c>
      <c r="I976" s="5" t="s">
        <v>2561</v>
      </c>
      <c r="J976" s="5" t="s">
        <v>2564</v>
      </c>
      <c r="K976" s="5" t="s">
        <v>2565</v>
      </c>
      <c r="L976" s="7">
        <v>0</v>
      </c>
      <c r="M976" s="5"/>
      <c r="N976" s="5" t="s">
        <v>2049</v>
      </c>
      <c r="O976" s="5" t="s">
        <v>2190</v>
      </c>
      <c r="P976" s="5" t="s">
        <v>2194</v>
      </c>
      <c r="Q976" s="5"/>
      <c r="R976" s="10" t="s">
        <v>2350</v>
      </c>
    </row>
    <row r="977" spans="1:18" x14ac:dyDescent="0.3">
      <c r="A977" s="9">
        <v>11116</v>
      </c>
      <c r="B977" s="8" t="s">
        <v>2566</v>
      </c>
      <c r="C977" s="5" t="e">
        <v>#N/A</v>
      </c>
      <c r="D977" s="5" t="s">
        <v>2560</v>
      </c>
      <c r="E977" s="5" t="str">
        <f>LEFT(표1[[#This Row],[HS 6 digit]], 4)</f>
        <v>9027</v>
      </c>
      <c r="F977" s="5" t="s">
        <v>1074</v>
      </c>
      <c r="G977" s="5" t="s">
        <v>1075</v>
      </c>
      <c r="H977" s="5"/>
      <c r="I977" s="5" t="s">
        <v>2561</v>
      </c>
      <c r="J977" s="5"/>
      <c r="K977" s="5" t="s">
        <v>1555</v>
      </c>
      <c r="L977" s="7">
        <v>0</v>
      </c>
      <c r="M977" s="5"/>
      <c r="N977" s="5" t="s">
        <v>2049</v>
      </c>
      <c r="O977" s="5" t="s">
        <v>2190</v>
      </c>
      <c r="P977" s="5" t="s">
        <v>2194</v>
      </c>
      <c r="Q977" s="5"/>
      <c r="R977" s="10" t="s">
        <v>2350</v>
      </c>
    </row>
    <row r="978" spans="1:18" x14ac:dyDescent="0.3">
      <c r="A978" s="9">
        <v>11117</v>
      </c>
      <c r="B978" s="8" t="s">
        <v>2567</v>
      </c>
      <c r="C978" s="5" t="e">
        <v>#N/A</v>
      </c>
      <c r="D978" s="5" t="s">
        <v>2568</v>
      </c>
      <c r="E978" s="5" t="str">
        <f>LEFT(표1[[#This Row],[HS 6 digit]], 4)</f>
        <v>9027</v>
      </c>
      <c r="F978" s="5" t="s">
        <v>1074</v>
      </c>
      <c r="G978" s="5" t="s">
        <v>1075</v>
      </c>
      <c r="H978" s="5"/>
      <c r="I978" s="5" t="s">
        <v>2569</v>
      </c>
      <c r="J978" s="5"/>
      <c r="K978" s="5" t="s">
        <v>2570</v>
      </c>
      <c r="L978" s="7">
        <v>0</v>
      </c>
      <c r="M978" s="5"/>
      <c r="N978" s="5" t="s">
        <v>2049</v>
      </c>
      <c r="O978" s="5" t="s">
        <v>2190</v>
      </c>
      <c r="P978" s="5" t="s">
        <v>2194</v>
      </c>
      <c r="Q978" s="5"/>
      <c r="R978" s="10" t="s">
        <v>2350</v>
      </c>
    </row>
    <row r="979" spans="1:18" x14ac:dyDescent="0.3">
      <c r="A979" s="9">
        <v>11118</v>
      </c>
      <c r="B979" s="8" t="s">
        <v>2571</v>
      </c>
      <c r="C979" s="5" t="e">
        <v>#N/A</v>
      </c>
      <c r="D979" s="5" t="s">
        <v>2568</v>
      </c>
      <c r="E979" s="5" t="str">
        <f>LEFT(표1[[#This Row],[HS 6 digit]], 4)</f>
        <v>9027</v>
      </c>
      <c r="F979" s="5" t="s">
        <v>1074</v>
      </c>
      <c r="G979" s="5" t="s">
        <v>1075</v>
      </c>
      <c r="H979" s="5"/>
      <c r="I979" s="5" t="s">
        <v>2569</v>
      </c>
      <c r="J979" s="5"/>
      <c r="K979" s="5" t="s">
        <v>2572</v>
      </c>
      <c r="L979" s="7">
        <v>0</v>
      </c>
      <c r="M979" s="5"/>
      <c r="N979" s="5" t="s">
        <v>2049</v>
      </c>
      <c r="O979" s="5" t="s">
        <v>2190</v>
      </c>
      <c r="P979" s="5" t="s">
        <v>2194</v>
      </c>
      <c r="Q979" s="5"/>
      <c r="R979" s="10" t="s">
        <v>2350</v>
      </c>
    </row>
    <row r="980" spans="1:18" x14ac:dyDescent="0.3">
      <c r="A980" s="9">
        <v>11119</v>
      </c>
      <c r="B980" s="8" t="s">
        <v>2573</v>
      </c>
      <c r="C980" s="5" t="e">
        <v>#N/A</v>
      </c>
      <c r="D980" s="5" t="s">
        <v>2568</v>
      </c>
      <c r="E980" s="5" t="str">
        <f>LEFT(표1[[#This Row],[HS 6 digit]], 4)</f>
        <v>9027</v>
      </c>
      <c r="F980" s="5" t="s">
        <v>1074</v>
      </c>
      <c r="G980" s="5" t="s">
        <v>1075</v>
      </c>
      <c r="H980" s="5" t="s">
        <v>1074</v>
      </c>
      <c r="I980" s="5" t="s">
        <v>2569</v>
      </c>
      <c r="J980" s="5" t="s">
        <v>2574</v>
      </c>
      <c r="K980" s="5" t="s">
        <v>2575</v>
      </c>
      <c r="L980" s="7">
        <v>0</v>
      </c>
      <c r="M980" s="5"/>
      <c r="N980" s="5" t="s">
        <v>2049</v>
      </c>
      <c r="O980" s="5" t="s">
        <v>2190</v>
      </c>
      <c r="P980" s="5" t="s">
        <v>2194</v>
      </c>
      <c r="Q980" s="5"/>
      <c r="R980" s="10" t="s">
        <v>2350</v>
      </c>
    </row>
    <row r="981" spans="1:18" x14ac:dyDescent="0.3">
      <c r="A981" s="9">
        <v>11120</v>
      </c>
      <c r="B981" s="8" t="s">
        <v>2576</v>
      </c>
      <c r="C981" s="5" t="e">
        <v>#N/A</v>
      </c>
      <c r="D981" s="5" t="s">
        <v>2568</v>
      </c>
      <c r="E981" s="5" t="str">
        <f>LEFT(표1[[#This Row],[HS 6 digit]], 4)</f>
        <v>9027</v>
      </c>
      <c r="F981" s="5" t="s">
        <v>1074</v>
      </c>
      <c r="G981" s="5" t="s">
        <v>1075</v>
      </c>
      <c r="H981" s="5"/>
      <c r="I981" s="5" t="s">
        <v>2569</v>
      </c>
      <c r="J981" s="5"/>
      <c r="K981" s="5" t="s">
        <v>1555</v>
      </c>
      <c r="L981" s="7">
        <v>0</v>
      </c>
      <c r="M981" s="5"/>
      <c r="N981" s="5" t="s">
        <v>2049</v>
      </c>
      <c r="O981" s="5" t="s">
        <v>2190</v>
      </c>
      <c r="P981" s="5" t="s">
        <v>2194</v>
      </c>
      <c r="Q981" s="5"/>
      <c r="R981" s="10" t="s">
        <v>2350</v>
      </c>
    </row>
    <row r="982" spans="1:18" x14ac:dyDescent="0.3">
      <c r="A982" s="9">
        <v>11121</v>
      </c>
      <c r="B982" s="8" t="s">
        <v>2577</v>
      </c>
      <c r="C982" s="5" t="e">
        <v>#N/A</v>
      </c>
      <c r="D982" s="5" t="s">
        <v>2578</v>
      </c>
      <c r="E982" s="5" t="str">
        <f>LEFT(표1[[#This Row],[HS 6 digit]], 4)</f>
        <v>9027</v>
      </c>
      <c r="F982" s="5" t="s">
        <v>1074</v>
      </c>
      <c r="G982" s="5" t="s">
        <v>1075</v>
      </c>
      <c r="H982" s="5" t="s">
        <v>1074</v>
      </c>
      <c r="I982" s="5" t="s">
        <v>2366</v>
      </c>
      <c r="J982" s="5" t="s">
        <v>2579</v>
      </c>
      <c r="K982" s="5" t="s">
        <v>2580</v>
      </c>
      <c r="L982" s="7">
        <v>0</v>
      </c>
      <c r="M982" s="5"/>
      <c r="N982" s="5" t="s">
        <v>2049</v>
      </c>
      <c r="O982" s="5" t="s">
        <v>2190</v>
      </c>
      <c r="P982" s="5" t="s">
        <v>2194</v>
      </c>
      <c r="Q982" s="5"/>
      <c r="R982" s="10" t="s">
        <v>2350</v>
      </c>
    </row>
    <row r="983" spans="1:18" x14ac:dyDescent="0.3">
      <c r="A983" s="9">
        <v>11122</v>
      </c>
      <c r="B983" s="8" t="s">
        <v>2581</v>
      </c>
      <c r="C983" s="5" t="e">
        <v>#N/A</v>
      </c>
      <c r="D983" s="5" t="s">
        <v>2578</v>
      </c>
      <c r="E983" s="5" t="str">
        <f>LEFT(표1[[#This Row],[HS 6 digit]], 4)</f>
        <v>9027</v>
      </c>
      <c r="F983" s="5" t="s">
        <v>1074</v>
      </c>
      <c r="G983" s="5" t="s">
        <v>1075</v>
      </c>
      <c r="H983" s="5" t="s">
        <v>1074</v>
      </c>
      <c r="I983" s="5" t="s">
        <v>2366</v>
      </c>
      <c r="J983" s="5" t="s">
        <v>25</v>
      </c>
      <c r="K983" s="5" t="s">
        <v>2582</v>
      </c>
      <c r="L983" s="7">
        <v>0</v>
      </c>
      <c r="M983" s="5"/>
      <c r="N983" s="5" t="s">
        <v>2049</v>
      </c>
      <c r="O983" s="5" t="s">
        <v>2190</v>
      </c>
      <c r="P983" s="5" t="s">
        <v>2194</v>
      </c>
      <c r="Q983" s="5"/>
      <c r="R983" s="10" t="s">
        <v>2350</v>
      </c>
    </row>
    <row r="984" spans="1:18" x14ac:dyDescent="0.3">
      <c r="A984" s="9">
        <v>11123</v>
      </c>
      <c r="B984" s="8" t="s">
        <v>2583</v>
      </c>
      <c r="C984" s="5" t="e">
        <v>#N/A</v>
      </c>
      <c r="D984" s="5" t="s">
        <v>2578</v>
      </c>
      <c r="E984" s="5" t="str">
        <f>LEFT(표1[[#This Row],[HS 6 digit]], 4)</f>
        <v>9027</v>
      </c>
      <c r="F984" s="5" t="s">
        <v>1074</v>
      </c>
      <c r="G984" s="5" t="s">
        <v>1075</v>
      </c>
      <c r="H984" s="5"/>
      <c r="I984" s="5" t="s">
        <v>2366</v>
      </c>
      <c r="J984" s="5"/>
      <c r="K984" s="5" t="s">
        <v>2584</v>
      </c>
      <c r="L984" s="7">
        <v>0</v>
      </c>
      <c r="M984" s="5"/>
      <c r="N984" s="5" t="s">
        <v>2049</v>
      </c>
      <c r="O984" s="5" t="s">
        <v>2190</v>
      </c>
      <c r="P984" s="5" t="s">
        <v>2194</v>
      </c>
      <c r="Q984" s="5"/>
      <c r="R984" s="10" t="s">
        <v>2350</v>
      </c>
    </row>
    <row r="985" spans="1:18" x14ac:dyDescent="0.3">
      <c r="A985" s="9">
        <v>11124</v>
      </c>
      <c r="B985" s="8" t="s">
        <v>2585</v>
      </c>
      <c r="C985" s="5" t="e">
        <v>#N/A</v>
      </c>
      <c r="D985" s="5" t="s">
        <v>2578</v>
      </c>
      <c r="E985" s="5" t="str">
        <f>LEFT(표1[[#This Row],[HS 6 digit]], 4)</f>
        <v>9027</v>
      </c>
      <c r="F985" s="5" t="s">
        <v>1074</v>
      </c>
      <c r="G985" s="5" t="s">
        <v>1075</v>
      </c>
      <c r="H985" s="5"/>
      <c r="I985" s="5" t="s">
        <v>2366</v>
      </c>
      <c r="J985" s="5"/>
      <c r="K985" s="5" t="s">
        <v>2586</v>
      </c>
      <c r="L985" s="7">
        <v>0</v>
      </c>
      <c r="M985" s="5"/>
      <c r="N985" s="5" t="s">
        <v>2049</v>
      </c>
      <c r="O985" s="5" t="s">
        <v>2190</v>
      </c>
      <c r="P985" s="5" t="s">
        <v>2194</v>
      </c>
      <c r="Q985" s="5"/>
      <c r="R985" s="10" t="s">
        <v>2350</v>
      </c>
    </row>
    <row r="986" spans="1:18" x14ac:dyDescent="0.3">
      <c r="A986" s="9">
        <v>11125</v>
      </c>
      <c r="B986" s="8" t="s">
        <v>2587</v>
      </c>
      <c r="C986" s="5" t="e">
        <v>#N/A</v>
      </c>
      <c r="D986" s="5" t="s">
        <v>2578</v>
      </c>
      <c r="E986" s="5" t="str">
        <f>LEFT(표1[[#This Row],[HS 6 digit]], 4)</f>
        <v>9027</v>
      </c>
      <c r="F986" s="5" t="s">
        <v>1074</v>
      </c>
      <c r="G986" s="5" t="s">
        <v>1075</v>
      </c>
      <c r="H986" s="5"/>
      <c r="I986" s="5" t="s">
        <v>2366</v>
      </c>
      <c r="J986" s="5"/>
      <c r="K986" s="5" t="s">
        <v>1555</v>
      </c>
      <c r="L986" s="7">
        <v>0</v>
      </c>
      <c r="M986" s="5"/>
      <c r="N986" s="5" t="s">
        <v>2049</v>
      </c>
      <c r="O986" s="5" t="s">
        <v>2190</v>
      </c>
      <c r="P986" s="5" t="s">
        <v>2194</v>
      </c>
      <c r="Q986" s="5"/>
      <c r="R986" s="10" t="s">
        <v>2350</v>
      </c>
    </row>
    <row r="987" spans="1:18" ht="27" x14ac:dyDescent="0.3">
      <c r="A987" s="9">
        <v>11293</v>
      </c>
      <c r="B987" s="8" t="s">
        <v>946</v>
      </c>
      <c r="C987" s="5" t="e">
        <v>#N/A</v>
      </c>
      <c r="D987" s="5" t="s">
        <v>947</v>
      </c>
      <c r="E987" s="5" t="str">
        <f>LEFT(표1[[#This Row],[HS 6 digit]], 4)</f>
        <v>9402</v>
      </c>
      <c r="F987" s="5" t="s">
        <v>1074</v>
      </c>
      <c r="G987" s="5" t="s">
        <v>1075</v>
      </c>
      <c r="H987" s="5" t="s">
        <v>1074</v>
      </c>
      <c r="I987" s="5" t="s">
        <v>2588</v>
      </c>
      <c r="J987" s="5" t="s">
        <v>2589</v>
      </c>
      <c r="K987" s="5" t="s">
        <v>2590</v>
      </c>
      <c r="L987" s="7">
        <v>0.1</v>
      </c>
      <c r="M987" s="5"/>
      <c r="N987" s="5" t="s">
        <v>1079</v>
      </c>
      <c r="O987" s="5" t="s">
        <v>2190</v>
      </c>
      <c r="P987" s="5" t="s">
        <v>2194</v>
      </c>
      <c r="Q987" s="5"/>
      <c r="R987" s="10" t="s">
        <v>2195</v>
      </c>
    </row>
    <row r="988" spans="1:18" ht="27" x14ac:dyDescent="0.3">
      <c r="A988" s="9">
        <v>11294</v>
      </c>
      <c r="B988" s="8" t="s">
        <v>948</v>
      </c>
      <c r="C988" s="5" t="e">
        <v>#N/A</v>
      </c>
      <c r="D988" s="5" t="s">
        <v>947</v>
      </c>
      <c r="E988" s="5" t="str">
        <f>LEFT(표1[[#This Row],[HS 6 digit]], 4)</f>
        <v>9402</v>
      </c>
      <c r="F988" s="5" t="s">
        <v>1074</v>
      </c>
      <c r="G988" s="5" t="s">
        <v>1075</v>
      </c>
      <c r="H988" s="5"/>
      <c r="I988" s="5" t="s">
        <v>2588</v>
      </c>
      <c r="J988" s="5"/>
      <c r="K988" s="5" t="s">
        <v>1555</v>
      </c>
      <c r="L988" s="7">
        <v>0.1</v>
      </c>
      <c r="M988" s="5"/>
      <c r="N988" s="5" t="s">
        <v>1079</v>
      </c>
      <c r="O988" s="5" t="s">
        <v>2190</v>
      </c>
      <c r="P988" s="5" t="s">
        <v>2194</v>
      </c>
      <c r="Q988" s="5"/>
      <c r="R988" s="10" t="s">
        <v>2195</v>
      </c>
    </row>
    <row r="989" spans="1:18" ht="27" x14ac:dyDescent="0.3">
      <c r="A989" s="9">
        <v>11295</v>
      </c>
      <c r="B989" s="8" t="s">
        <v>949</v>
      </c>
      <c r="C989" s="5" t="e">
        <v>#N/A</v>
      </c>
      <c r="D989" s="5" t="s">
        <v>950</v>
      </c>
      <c r="E989" s="5" t="str">
        <f>LEFT(표1[[#This Row],[HS 6 digit]], 4)</f>
        <v>9402</v>
      </c>
      <c r="F989" s="5" t="s">
        <v>1074</v>
      </c>
      <c r="G989" s="5" t="s">
        <v>1075</v>
      </c>
      <c r="H989" s="5" t="s">
        <v>1074</v>
      </c>
      <c r="I989" s="5" t="s">
        <v>25</v>
      </c>
      <c r="J989" s="5" t="s">
        <v>2591</v>
      </c>
      <c r="K989" s="5" t="s">
        <v>2592</v>
      </c>
      <c r="L989" s="7">
        <v>0.1</v>
      </c>
      <c r="M989" s="5"/>
      <c r="N989" s="5" t="s">
        <v>1079</v>
      </c>
      <c r="O989" s="5" t="s">
        <v>2190</v>
      </c>
      <c r="P989" s="5" t="s">
        <v>2194</v>
      </c>
      <c r="Q989" s="5"/>
      <c r="R989" s="10" t="s">
        <v>2195</v>
      </c>
    </row>
    <row r="990" spans="1:18" ht="27" x14ac:dyDescent="0.3">
      <c r="A990" s="9">
        <v>11296</v>
      </c>
      <c r="B990" s="8" t="s">
        <v>951</v>
      </c>
      <c r="C990" s="5" t="e">
        <v>#N/A</v>
      </c>
      <c r="D990" s="5" t="s">
        <v>950</v>
      </c>
      <c r="E990" s="5" t="str">
        <f>LEFT(표1[[#This Row],[HS 6 digit]], 4)</f>
        <v>9402</v>
      </c>
      <c r="F990" s="5" t="s">
        <v>1074</v>
      </c>
      <c r="G990" s="5" t="s">
        <v>1075</v>
      </c>
      <c r="H990" s="5" t="s">
        <v>1074</v>
      </c>
      <c r="I990" s="5" t="s">
        <v>25</v>
      </c>
      <c r="J990" s="5" t="s">
        <v>2593</v>
      </c>
      <c r="K990" s="5" t="s">
        <v>2594</v>
      </c>
      <c r="L990" s="7">
        <v>0.1</v>
      </c>
      <c r="M990" s="5"/>
      <c r="N990" s="5" t="s">
        <v>1079</v>
      </c>
      <c r="O990" s="5" t="s">
        <v>2190</v>
      </c>
      <c r="P990" s="5" t="s">
        <v>2194</v>
      </c>
      <c r="Q990" s="5"/>
      <c r="R990" s="10" t="s">
        <v>2195</v>
      </c>
    </row>
    <row r="991" spans="1:18" ht="27" x14ac:dyDescent="0.3">
      <c r="A991" s="9">
        <v>11297</v>
      </c>
      <c r="B991" s="8" t="s">
        <v>952</v>
      </c>
      <c r="C991" s="5" t="e">
        <v>#N/A</v>
      </c>
      <c r="D991" s="5" t="s">
        <v>950</v>
      </c>
      <c r="E991" s="5" t="str">
        <f>LEFT(표1[[#This Row],[HS 6 digit]], 4)</f>
        <v>9402</v>
      </c>
      <c r="F991" s="5" t="s">
        <v>1074</v>
      </c>
      <c r="G991" s="5" t="s">
        <v>1075</v>
      </c>
      <c r="H991" s="5" t="s">
        <v>1074</v>
      </c>
      <c r="I991" s="5" t="s">
        <v>25</v>
      </c>
      <c r="J991" s="5" t="s">
        <v>2595</v>
      </c>
      <c r="K991" s="5" t="s">
        <v>1555</v>
      </c>
      <c r="L991" s="7">
        <v>0.1</v>
      </c>
      <c r="M991" s="5"/>
      <c r="N991" s="5" t="s">
        <v>1079</v>
      </c>
      <c r="O991" s="5" t="s">
        <v>2190</v>
      </c>
      <c r="P991" s="5" t="s">
        <v>2194</v>
      </c>
      <c r="Q991" s="5"/>
      <c r="R991" s="10" t="s">
        <v>2195</v>
      </c>
    </row>
    <row r="992" spans="1:18" ht="27" x14ac:dyDescent="0.3">
      <c r="A992" s="9">
        <v>11312</v>
      </c>
      <c r="B992" s="8" t="s">
        <v>953</v>
      </c>
      <c r="C992" s="5" t="e">
        <v>#N/A</v>
      </c>
      <c r="D992" s="5" t="s">
        <v>954</v>
      </c>
      <c r="E992" s="5" t="str">
        <f>LEFT(표1[[#This Row],[HS 6 digit]], 4)</f>
        <v>9404</v>
      </c>
      <c r="F992" s="5" t="s">
        <v>1074</v>
      </c>
      <c r="G992" s="5" t="s">
        <v>1075</v>
      </c>
      <c r="H992" s="5" t="s">
        <v>1074</v>
      </c>
      <c r="I992" s="5" t="s">
        <v>2596</v>
      </c>
      <c r="J992" s="5" t="s">
        <v>2597</v>
      </c>
      <c r="K992" s="5" t="s">
        <v>2598</v>
      </c>
      <c r="L992" s="7">
        <v>0.1</v>
      </c>
      <c r="M992" s="5"/>
      <c r="N992" s="5" t="s">
        <v>1079</v>
      </c>
      <c r="O992" s="5" t="s">
        <v>2190</v>
      </c>
      <c r="P992" s="5" t="s">
        <v>2194</v>
      </c>
      <c r="Q992" s="5"/>
      <c r="R992" s="10" t="s">
        <v>2195</v>
      </c>
    </row>
    <row r="993" spans="1:18" ht="27" x14ac:dyDescent="0.3">
      <c r="A993" s="9">
        <v>11313</v>
      </c>
      <c r="B993" s="8" t="s">
        <v>955</v>
      </c>
      <c r="C993" s="5" t="e">
        <v>#N/A</v>
      </c>
      <c r="D993" s="5" t="s">
        <v>956</v>
      </c>
      <c r="E993" s="5" t="str">
        <f>LEFT(표1[[#This Row],[HS 6 digit]], 4)</f>
        <v>9404</v>
      </c>
      <c r="F993" s="5" t="s">
        <v>1074</v>
      </c>
      <c r="G993" s="5" t="s">
        <v>1075</v>
      </c>
      <c r="H993" s="5"/>
      <c r="I993" s="5" t="s">
        <v>2599</v>
      </c>
      <c r="J993" s="5"/>
      <c r="K993" s="5" t="s">
        <v>2600</v>
      </c>
      <c r="L993" s="7">
        <v>0.1</v>
      </c>
      <c r="M993" s="5"/>
      <c r="N993" s="5" t="s">
        <v>1079</v>
      </c>
      <c r="O993" s="5" t="s">
        <v>2190</v>
      </c>
      <c r="P993" s="5" t="s">
        <v>2194</v>
      </c>
      <c r="Q993" s="5"/>
      <c r="R993" s="10" t="s">
        <v>2195</v>
      </c>
    </row>
    <row r="994" spans="1:18" ht="27" x14ac:dyDescent="0.3">
      <c r="A994" s="9">
        <v>11314</v>
      </c>
      <c r="B994" s="8" t="s">
        <v>957</v>
      </c>
      <c r="C994" s="5" t="e">
        <v>#N/A</v>
      </c>
      <c r="D994" s="5" t="s">
        <v>956</v>
      </c>
      <c r="E994" s="5" t="str">
        <f>LEFT(표1[[#This Row],[HS 6 digit]], 4)</f>
        <v>9404</v>
      </c>
      <c r="F994" s="5" t="s">
        <v>1074</v>
      </c>
      <c r="G994" s="5" t="s">
        <v>1075</v>
      </c>
      <c r="H994" s="5"/>
      <c r="I994" s="5" t="s">
        <v>2599</v>
      </c>
      <c r="J994" s="5"/>
      <c r="K994" s="5" t="s">
        <v>2601</v>
      </c>
      <c r="L994" s="7">
        <v>0.1</v>
      </c>
      <c r="M994" s="5"/>
      <c r="N994" s="5" t="s">
        <v>1079</v>
      </c>
      <c r="O994" s="5" t="s">
        <v>2190</v>
      </c>
      <c r="P994" s="5" t="s">
        <v>2194</v>
      </c>
      <c r="Q994" s="5"/>
      <c r="R994" s="10" t="s">
        <v>2195</v>
      </c>
    </row>
    <row r="995" spans="1:18" ht="27" x14ac:dyDescent="0.3">
      <c r="A995" s="9">
        <v>11315</v>
      </c>
      <c r="B995" s="8" t="s">
        <v>958</v>
      </c>
      <c r="C995" s="5" t="e">
        <v>#N/A</v>
      </c>
      <c r="D995" s="5" t="s">
        <v>959</v>
      </c>
      <c r="E995" s="5" t="str">
        <f>LEFT(표1[[#This Row],[HS 6 digit]], 4)</f>
        <v>9404</v>
      </c>
      <c r="F995" s="5" t="s">
        <v>1074</v>
      </c>
      <c r="G995" s="5" t="s">
        <v>1075</v>
      </c>
      <c r="H995" s="5"/>
      <c r="I995" s="5" t="s">
        <v>2602</v>
      </c>
      <c r="J995" s="5"/>
      <c r="K995" s="5" t="s">
        <v>2603</v>
      </c>
      <c r="L995" s="7">
        <v>0.1</v>
      </c>
      <c r="M995" s="5"/>
      <c r="N995" s="5" t="s">
        <v>1079</v>
      </c>
      <c r="O995" s="5" t="s">
        <v>2190</v>
      </c>
      <c r="P995" s="5" t="s">
        <v>2194</v>
      </c>
      <c r="Q995" s="5"/>
      <c r="R995" s="10" t="s">
        <v>2195</v>
      </c>
    </row>
    <row r="996" spans="1:18" ht="148.5" x14ac:dyDescent="0.3">
      <c r="A996" s="9">
        <v>11316</v>
      </c>
      <c r="B996" s="8" t="s">
        <v>960</v>
      </c>
      <c r="C996" s="5" t="e">
        <v>#N/A</v>
      </c>
      <c r="D996" s="5" t="s">
        <v>959</v>
      </c>
      <c r="E996" s="5" t="str">
        <f>LEFT(표1[[#This Row],[HS 6 digit]], 4)</f>
        <v>9404</v>
      </c>
      <c r="F996" s="5" t="s">
        <v>1074</v>
      </c>
      <c r="G996" s="5" t="s">
        <v>1075</v>
      </c>
      <c r="H996" s="5"/>
      <c r="I996" s="5" t="s">
        <v>2602</v>
      </c>
      <c r="J996" s="5"/>
      <c r="K996" s="6" t="s">
        <v>2604</v>
      </c>
      <c r="L996" s="7">
        <v>0.1</v>
      </c>
      <c r="M996" s="5"/>
      <c r="N996" s="5" t="e">
        <v>#N/A</v>
      </c>
      <c r="O996" s="5" t="s">
        <v>2190</v>
      </c>
      <c r="P996" s="5"/>
      <c r="Q996" s="5"/>
      <c r="R996" s="10"/>
    </row>
    <row r="997" spans="1:18" ht="27" x14ac:dyDescent="0.3">
      <c r="A997" s="9">
        <v>11317</v>
      </c>
      <c r="B997" s="8" t="s">
        <v>961</v>
      </c>
      <c r="C997" s="5" t="e">
        <v>#N/A</v>
      </c>
      <c r="D997" s="5" t="s">
        <v>959</v>
      </c>
      <c r="E997" s="5" t="str">
        <f>LEFT(표1[[#This Row],[HS 6 digit]], 4)</f>
        <v>9404</v>
      </c>
      <c r="F997" s="5" t="s">
        <v>1074</v>
      </c>
      <c r="G997" s="5" t="s">
        <v>1075</v>
      </c>
      <c r="H997" s="5"/>
      <c r="I997" s="5" t="s">
        <v>2602</v>
      </c>
      <c r="J997" s="5"/>
      <c r="K997" s="5" t="s">
        <v>1555</v>
      </c>
      <c r="L997" s="7">
        <v>0.1</v>
      </c>
      <c r="M997" s="5"/>
      <c r="N997" s="5" t="s">
        <v>1079</v>
      </c>
      <c r="O997" s="5" t="s">
        <v>2190</v>
      </c>
      <c r="P997" s="5" t="s">
        <v>2194</v>
      </c>
      <c r="Q997" s="5"/>
      <c r="R997" s="10" t="s">
        <v>2195</v>
      </c>
    </row>
    <row r="998" spans="1:18" ht="27" x14ac:dyDescent="0.3">
      <c r="A998" s="9">
        <v>11411</v>
      </c>
      <c r="B998" s="8" t="s">
        <v>964</v>
      </c>
      <c r="C998" s="5" t="e">
        <v>#N/A</v>
      </c>
      <c r="D998" s="5" t="s">
        <v>965</v>
      </c>
      <c r="E998" s="5" t="str">
        <f>LEFT(표1[[#This Row],[HS 6 digit]], 4)</f>
        <v>9602</v>
      </c>
      <c r="F998" s="5" t="s">
        <v>994</v>
      </c>
      <c r="G998" s="5" t="s">
        <v>995</v>
      </c>
      <c r="H998" s="5" t="s">
        <v>994</v>
      </c>
      <c r="I998" s="5" t="s">
        <v>2605</v>
      </c>
      <c r="J998" s="5" t="s">
        <v>2606</v>
      </c>
      <c r="K998" s="5" t="s">
        <v>2607</v>
      </c>
      <c r="L998" s="7">
        <v>0.1</v>
      </c>
      <c r="M998" s="5"/>
      <c r="N998" s="5" t="s">
        <v>1079</v>
      </c>
      <c r="O998" s="5" t="s">
        <v>2190</v>
      </c>
      <c r="P998" s="5" t="s">
        <v>2194</v>
      </c>
      <c r="Q998" s="5"/>
      <c r="R998" s="10" t="s">
        <v>2195</v>
      </c>
    </row>
    <row r="999" spans="1:18" ht="27" x14ac:dyDescent="0.3">
      <c r="A999" s="9">
        <v>11412</v>
      </c>
      <c r="B999" s="8" t="s">
        <v>966</v>
      </c>
      <c r="C999" s="5" t="e">
        <v>#N/A</v>
      </c>
      <c r="D999" s="5" t="s">
        <v>965</v>
      </c>
      <c r="E999" s="5" t="str">
        <f>LEFT(표1[[#This Row],[HS 6 digit]], 4)</f>
        <v>9602</v>
      </c>
      <c r="F999" s="5" t="s">
        <v>994</v>
      </c>
      <c r="G999" s="5" t="s">
        <v>995</v>
      </c>
      <c r="H999" s="5"/>
      <c r="I999" s="5" t="s">
        <v>2605</v>
      </c>
      <c r="J999" s="5"/>
      <c r="K999" s="5" t="s">
        <v>2608</v>
      </c>
      <c r="L999" s="7">
        <v>0.1</v>
      </c>
      <c r="M999" s="5"/>
      <c r="N999" s="5" t="s">
        <v>1079</v>
      </c>
      <c r="O999" s="5" t="s">
        <v>2190</v>
      </c>
      <c r="P999" s="5" t="s">
        <v>2194</v>
      </c>
      <c r="Q999" s="5"/>
      <c r="R999" s="10" t="s">
        <v>2195</v>
      </c>
    </row>
    <row r="1000" spans="1:18" ht="27" x14ac:dyDescent="0.3">
      <c r="A1000" s="9">
        <v>11413</v>
      </c>
      <c r="B1000" s="8" t="s">
        <v>967</v>
      </c>
      <c r="C1000" s="5" t="e">
        <v>#N/A</v>
      </c>
      <c r="D1000" s="5" t="s">
        <v>965</v>
      </c>
      <c r="E1000" s="5" t="str">
        <f>LEFT(표1[[#This Row],[HS 6 digit]], 4)</f>
        <v>9602</v>
      </c>
      <c r="F1000" s="5" t="s">
        <v>994</v>
      </c>
      <c r="G1000" s="5" t="s">
        <v>995</v>
      </c>
      <c r="H1000" s="5"/>
      <c r="I1000" s="5" t="s">
        <v>2605</v>
      </c>
      <c r="J1000" s="5"/>
      <c r="K1000" s="5" t="s">
        <v>2609</v>
      </c>
      <c r="L1000" s="7">
        <v>0.1</v>
      </c>
      <c r="M1000" s="5"/>
      <c r="N1000" s="5" t="s">
        <v>1079</v>
      </c>
      <c r="O1000" s="5" t="s">
        <v>2190</v>
      </c>
      <c r="P1000" s="5" t="s">
        <v>2194</v>
      </c>
      <c r="Q1000" s="5"/>
      <c r="R1000" s="10" t="s">
        <v>2195</v>
      </c>
    </row>
    <row r="1001" spans="1:18" ht="27" x14ac:dyDescent="0.3">
      <c r="A1001" s="9">
        <v>11414</v>
      </c>
      <c r="B1001" s="8" t="s">
        <v>968</v>
      </c>
      <c r="C1001" s="5" t="e">
        <v>#N/A</v>
      </c>
      <c r="D1001" s="5" t="s">
        <v>965</v>
      </c>
      <c r="E1001" s="5" t="str">
        <f>LEFT(표1[[#This Row],[HS 6 digit]], 4)</f>
        <v>9602</v>
      </c>
      <c r="F1001" s="5" t="s">
        <v>994</v>
      </c>
      <c r="G1001" s="5" t="s">
        <v>995</v>
      </c>
      <c r="H1001" s="5"/>
      <c r="I1001" s="5" t="s">
        <v>2605</v>
      </c>
      <c r="J1001" s="5"/>
      <c r="K1001" s="5" t="s">
        <v>2610</v>
      </c>
      <c r="L1001" s="7">
        <v>0.1</v>
      </c>
      <c r="M1001" s="5"/>
      <c r="N1001" s="5" t="s">
        <v>1079</v>
      </c>
      <c r="O1001" s="5" t="s">
        <v>2190</v>
      </c>
      <c r="P1001" s="5" t="s">
        <v>2194</v>
      </c>
      <c r="Q1001" s="5"/>
      <c r="R1001" s="10" t="s">
        <v>2195</v>
      </c>
    </row>
    <row r="1002" spans="1:18" ht="27" x14ac:dyDescent="0.3">
      <c r="A1002" s="15">
        <v>11415</v>
      </c>
      <c r="B1002" s="16" t="s">
        <v>969</v>
      </c>
      <c r="C1002" s="17" t="e">
        <v>#N/A</v>
      </c>
      <c r="D1002" s="17" t="s">
        <v>965</v>
      </c>
      <c r="E1002" s="17" t="str">
        <f>LEFT(표1[[#This Row],[HS 6 digit]], 4)</f>
        <v>9602</v>
      </c>
      <c r="F1002" s="17" t="s">
        <v>994</v>
      </c>
      <c r="G1002" s="17" t="s">
        <v>995</v>
      </c>
      <c r="H1002" s="17"/>
      <c r="I1002" s="17" t="s">
        <v>2605</v>
      </c>
      <c r="J1002" s="17"/>
      <c r="K1002" s="17" t="s">
        <v>1555</v>
      </c>
      <c r="L1002" s="18">
        <v>0.1</v>
      </c>
      <c r="M1002" s="17"/>
      <c r="N1002" s="17" t="s">
        <v>1079</v>
      </c>
      <c r="O1002" s="17" t="s">
        <v>2190</v>
      </c>
      <c r="P1002" s="17" t="s">
        <v>2194</v>
      </c>
      <c r="Q1002" s="17"/>
      <c r="R1002" s="19" t="s">
        <v>2195</v>
      </c>
    </row>
    <row r="1003" spans="1:18" x14ac:dyDescent="0.3">
      <c r="A1003" s="22"/>
      <c r="B1003" s="23"/>
      <c r="C1003" s="24" t="e">
        <v>#N/A</v>
      </c>
      <c r="D1003" s="24">
        <v>961900</v>
      </c>
      <c r="E1003" s="17" t="str">
        <f>LEFT(표1[[#This Row],[HS 6 digit]], 4)</f>
        <v>9619</v>
      </c>
      <c r="F1003" s="17" t="s">
        <v>994</v>
      </c>
      <c r="G1003" s="24" t="s">
        <v>2613</v>
      </c>
      <c r="H1003" s="24"/>
      <c r="I1003" s="24"/>
      <c r="J1003" s="24"/>
      <c r="K1003" s="24"/>
      <c r="L1003" s="25"/>
      <c r="M1003" s="24"/>
      <c r="N1003" s="24"/>
      <c r="O1003" s="24"/>
      <c r="P1003" s="24"/>
      <c r="Q1003" s="24"/>
      <c r="R1003" s="26"/>
    </row>
  </sheetData>
  <phoneticPr fontId="3"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72"/>
  <sheetViews>
    <sheetView workbookViewId="0">
      <selection activeCell="B3" sqref="B3:B3672"/>
    </sheetView>
  </sheetViews>
  <sheetFormatPr defaultRowHeight="16.5" x14ac:dyDescent="0.3"/>
  <cols>
    <col min="3" max="3" width="12.625" customWidth="1"/>
  </cols>
  <sheetData>
    <row r="1" spans="1:4" ht="20.25" x14ac:dyDescent="0.3">
      <c r="A1" s="45" t="s">
        <v>2620</v>
      </c>
      <c r="B1" s="45"/>
      <c r="C1" s="45"/>
      <c r="D1" s="45"/>
    </row>
    <row r="2" spans="1:4" ht="207" x14ac:dyDescent="0.3">
      <c r="A2" s="34" t="s">
        <v>2621</v>
      </c>
      <c r="B2" s="34" t="s">
        <v>2622</v>
      </c>
      <c r="C2" s="34" t="s">
        <v>974</v>
      </c>
      <c r="D2" s="35" t="s">
        <v>975</v>
      </c>
    </row>
    <row r="3" spans="1:4" x14ac:dyDescent="0.3">
      <c r="A3" s="36">
        <v>2015</v>
      </c>
      <c r="B3" s="38" t="s">
        <v>2625</v>
      </c>
      <c r="C3" s="37">
        <v>51700.800000000003</v>
      </c>
      <c r="D3" s="36">
        <v>0</v>
      </c>
    </row>
    <row r="4" spans="1:4" x14ac:dyDescent="0.3">
      <c r="A4" s="36">
        <v>2015</v>
      </c>
      <c r="B4" s="38" t="s">
        <v>2626</v>
      </c>
      <c r="C4" s="36">
        <v>206.04</v>
      </c>
      <c r="D4" s="36">
        <v>0</v>
      </c>
    </row>
    <row r="5" spans="1:4" x14ac:dyDescent="0.3">
      <c r="A5" s="36">
        <v>2015</v>
      </c>
      <c r="B5" s="38" t="s">
        <v>2627</v>
      </c>
      <c r="C5" s="37">
        <v>1307.95</v>
      </c>
      <c r="D5" s="36">
        <v>0</v>
      </c>
    </row>
    <row r="6" spans="1:4" x14ac:dyDescent="0.3">
      <c r="A6" s="36">
        <v>2015</v>
      </c>
      <c r="B6" s="38" t="s">
        <v>2628</v>
      </c>
      <c r="C6" s="37">
        <v>7060.91</v>
      </c>
      <c r="D6" s="36">
        <v>0</v>
      </c>
    </row>
    <row r="7" spans="1:4" x14ac:dyDescent="0.3">
      <c r="A7" s="36">
        <v>2015</v>
      </c>
      <c r="B7" s="38" t="s">
        <v>2629</v>
      </c>
      <c r="C7" s="37">
        <v>2585.6</v>
      </c>
      <c r="D7" s="36">
        <v>0</v>
      </c>
    </row>
    <row r="8" spans="1:4" x14ac:dyDescent="0.3">
      <c r="A8" s="36">
        <v>2015</v>
      </c>
      <c r="B8" s="38" t="s">
        <v>2630</v>
      </c>
      <c r="C8" s="36">
        <v>318.14999999999998</v>
      </c>
      <c r="D8" s="36">
        <v>0</v>
      </c>
    </row>
    <row r="9" spans="1:4" x14ac:dyDescent="0.3">
      <c r="A9" s="36">
        <v>2015</v>
      </c>
      <c r="B9" s="38" t="s">
        <v>2631</v>
      </c>
      <c r="C9" s="37">
        <v>5615.6</v>
      </c>
      <c r="D9" s="36">
        <v>0</v>
      </c>
    </row>
    <row r="10" spans="1:4" x14ac:dyDescent="0.3">
      <c r="A10" s="36">
        <v>2015</v>
      </c>
      <c r="B10" s="38" t="s">
        <v>2632</v>
      </c>
      <c r="C10" s="36">
        <v>303</v>
      </c>
      <c r="D10" s="36">
        <v>0</v>
      </c>
    </row>
    <row r="11" spans="1:4" x14ac:dyDescent="0.3">
      <c r="A11" s="36">
        <v>2015</v>
      </c>
      <c r="B11" s="38" t="s">
        <v>2633</v>
      </c>
      <c r="C11" s="37">
        <v>2415.92</v>
      </c>
      <c r="D11" s="36">
        <v>0</v>
      </c>
    </row>
    <row r="12" spans="1:4" x14ac:dyDescent="0.3">
      <c r="A12" s="36">
        <v>2015</v>
      </c>
      <c r="B12" s="38" t="s">
        <v>2634</v>
      </c>
      <c r="C12" s="37">
        <v>5782.22</v>
      </c>
      <c r="D12" s="36">
        <v>0</v>
      </c>
    </row>
    <row r="13" spans="1:4" x14ac:dyDescent="0.3">
      <c r="A13" s="36">
        <v>2015</v>
      </c>
      <c r="B13" s="38" t="s">
        <v>2635</v>
      </c>
      <c r="C13" s="36">
        <v>68.94</v>
      </c>
      <c r="D13" s="36">
        <v>0</v>
      </c>
    </row>
    <row r="14" spans="1:4" x14ac:dyDescent="0.3">
      <c r="A14" s="36">
        <v>2015</v>
      </c>
      <c r="B14" s="38" t="s">
        <v>2636</v>
      </c>
      <c r="C14" s="37">
        <v>20610.099999999999</v>
      </c>
      <c r="D14" s="36">
        <v>0</v>
      </c>
    </row>
    <row r="15" spans="1:4" x14ac:dyDescent="0.3">
      <c r="A15" s="36">
        <v>2015</v>
      </c>
      <c r="B15" s="38" t="s">
        <v>2637</v>
      </c>
      <c r="C15" s="36">
        <v>106.07</v>
      </c>
      <c r="D15" s="36">
        <v>0</v>
      </c>
    </row>
    <row r="16" spans="1:4" x14ac:dyDescent="0.3">
      <c r="A16" s="36">
        <v>2015</v>
      </c>
      <c r="B16" s="38" t="s">
        <v>2638</v>
      </c>
      <c r="C16" s="36">
        <v>479.95</v>
      </c>
      <c r="D16" s="36">
        <v>0</v>
      </c>
    </row>
    <row r="17" spans="1:4" x14ac:dyDescent="0.3">
      <c r="A17" s="36">
        <v>2015</v>
      </c>
      <c r="B17" s="38" t="s">
        <v>2639</v>
      </c>
      <c r="C17" s="37">
        <v>6194.01</v>
      </c>
      <c r="D17" s="36">
        <v>0</v>
      </c>
    </row>
    <row r="18" spans="1:4" x14ac:dyDescent="0.3">
      <c r="A18" s="36">
        <v>2015</v>
      </c>
      <c r="B18" s="38" t="s">
        <v>2640</v>
      </c>
      <c r="C18" s="37">
        <v>1486.72</v>
      </c>
      <c r="D18" s="36">
        <v>0</v>
      </c>
    </row>
    <row r="19" spans="1:4" x14ac:dyDescent="0.3">
      <c r="A19" s="36">
        <v>2015</v>
      </c>
      <c r="B19" s="38" t="s">
        <v>2641</v>
      </c>
      <c r="C19" s="36">
        <v>579.11</v>
      </c>
      <c r="D19" s="36">
        <v>0</v>
      </c>
    </row>
    <row r="20" spans="1:4" x14ac:dyDescent="0.3">
      <c r="A20" s="36">
        <v>2015</v>
      </c>
      <c r="B20" s="38" t="s">
        <v>2642</v>
      </c>
      <c r="C20" s="37">
        <v>245951.41</v>
      </c>
      <c r="D20" s="36">
        <v>0</v>
      </c>
    </row>
    <row r="21" spans="1:4" x14ac:dyDescent="0.3">
      <c r="A21" s="36">
        <v>2015</v>
      </c>
      <c r="B21" s="38" t="s">
        <v>2643</v>
      </c>
      <c r="C21" s="37">
        <v>4065.25</v>
      </c>
      <c r="D21" s="36">
        <v>0</v>
      </c>
    </row>
    <row r="22" spans="1:4" x14ac:dyDescent="0.3">
      <c r="A22" s="36">
        <v>2015</v>
      </c>
      <c r="B22" s="38" t="s">
        <v>2644</v>
      </c>
      <c r="C22" s="37">
        <v>9938.68</v>
      </c>
      <c r="D22" s="36">
        <v>0</v>
      </c>
    </row>
    <row r="23" spans="1:4" x14ac:dyDescent="0.3">
      <c r="A23" s="36">
        <v>2015</v>
      </c>
      <c r="B23" s="38" t="s">
        <v>2645</v>
      </c>
      <c r="C23" s="37">
        <v>134110.21</v>
      </c>
      <c r="D23" s="36">
        <v>0</v>
      </c>
    </row>
    <row r="24" spans="1:4" x14ac:dyDescent="0.3">
      <c r="A24" s="36">
        <v>2015</v>
      </c>
      <c r="B24" s="38" t="s">
        <v>2646</v>
      </c>
      <c r="C24" s="37">
        <v>160271.48000000001</v>
      </c>
      <c r="D24" s="36">
        <v>0</v>
      </c>
    </row>
    <row r="25" spans="1:4" x14ac:dyDescent="0.3">
      <c r="A25" s="36">
        <v>2015</v>
      </c>
      <c r="B25" s="38" t="s">
        <v>2647</v>
      </c>
      <c r="C25" s="37">
        <v>10519.33</v>
      </c>
      <c r="D25" s="36">
        <v>0</v>
      </c>
    </row>
    <row r="26" spans="1:4" x14ac:dyDescent="0.3">
      <c r="A26" s="36">
        <v>2015</v>
      </c>
      <c r="B26" s="38" t="s">
        <v>2648</v>
      </c>
      <c r="C26" s="36">
        <v>516.87</v>
      </c>
      <c r="D26" s="36">
        <v>0</v>
      </c>
    </row>
    <row r="27" spans="1:4" x14ac:dyDescent="0.3">
      <c r="A27" s="36">
        <v>2015</v>
      </c>
      <c r="B27" s="38" t="s">
        <v>2649</v>
      </c>
      <c r="C27" s="36">
        <v>310.99</v>
      </c>
      <c r="D27" s="36">
        <v>0</v>
      </c>
    </row>
    <row r="28" spans="1:4" x14ac:dyDescent="0.3">
      <c r="A28" s="36">
        <v>2015</v>
      </c>
      <c r="B28" s="38" t="s">
        <v>2650</v>
      </c>
      <c r="C28" s="36">
        <v>428.56</v>
      </c>
      <c r="D28" s="36">
        <v>0</v>
      </c>
    </row>
    <row r="29" spans="1:4" x14ac:dyDescent="0.3">
      <c r="A29" s="36">
        <v>2015</v>
      </c>
      <c r="B29" s="38" t="s">
        <v>2651</v>
      </c>
      <c r="C29" s="36">
        <v>9.39</v>
      </c>
      <c r="D29" s="36">
        <v>0</v>
      </c>
    </row>
    <row r="30" spans="1:4" x14ac:dyDescent="0.3">
      <c r="A30" s="36">
        <v>2015</v>
      </c>
      <c r="B30" s="38" t="s">
        <v>2652</v>
      </c>
      <c r="C30" s="36">
        <v>556.08000000000004</v>
      </c>
      <c r="D30" s="36">
        <v>0</v>
      </c>
    </row>
    <row r="31" spans="1:4" x14ac:dyDescent="0.3">
      <c r="A31" s="36">
        <v>2015</v>
      </c>
      <c r="B31" s="38" t="s">
        <v>2653</v>
      </c>
      <c r="C31" s="36">
        <v>402.3</v>
      </c>
      <c r="D31" s="36">
        <v>0</v>
      </c>
    </row>
    <row r="32" spans="1:4" x14ac:dyDescent="0.3">
      <c r="A32" s="36">
        <v>2015</v>
      </c>
      <c r="B32" s="38" t="s">
        <v>2654</v>
      </c>
      <c r="C32" s="37">
        <v>5087.92</v>
      </c>
      <c r="D32" s="36">
        <v>0</v>
      </c>
    </row>
    <row r="33" spans="1:4" x14ac:dyDescent="0.3">
      <c r="A33" s="36">
        <v>2015</v>
      </c>
      <c r="B33" s="38" t="s">
        <v>2655</v>
      </c>
      <c r="C33" s="36">
        <v>110.31</v>
      </c>
      <c r="D33" s="36">
        <v>0</v>
      </c>
    </row>
    <row r="34" spans="1:4" x14ac:dyDescent="0.3">
      <c r="A34" s="36">
        <v>2015</v>
      </c>
      <c r="B34" s="38" t="s">
        <v>2656</v>
      </c>
      <c r="C34" s="37">
        <v>1663317.45</v>
      </c>
      <c r="D34" s="36">
        <v>0</v>
      </c>
    </row>
    <row r="35" spans="1:4" x14ac:dyDescent="0.3">
      <c r="A35" s="36">
        <v>2015</v>
      </c>
      <c r="B35" s="38" t="s">
        <v>2657</v>
      </c>
      <c r="C35" s="37">
        <v>284820.49</v>
      </c>
      <c r="D35" s="36">
        <v>0</v>
      </c>
    </row>
    <row r="36" spans="1:4" x14ac:dyDescent="0.3">
      <c r="A36" s="36">
        <v>2015</v>
      </c>
      <c r="B36" s="38" t="s">
        <v>2658</v>
      </c>
      <c r="C36" s="37">
        <v>828076.01</v>
      </c>
      <c r="D36" s="36">
        <v>0</v>
      </c>
    </row>
    <row r="37" spans="1:4" x14ac:dyDescent="0.3">
      <c r="A37" s="36">
        <v>2015</v>
      </c>
      <c r="B37" s="38" t="s">
        <v>2659</v>
      </c>
      <c r="C37" s="37">
        <v>215744.5</v>
      </c>
      <c r="D37" s="36">
        <v>0</v>
      </c>
    </row>
    <row r="38" spans="1:4" x14ac:dyDescent="0.3">
      <c r="A38" s="36">
        <v>2015</v>
      </c>
      <c r="B38" s="38" t="s">
        <v>2660</v>
      </c>
      <c r="C38" s="37">
        <v>120507.61</v>
      </c>
      <c r="D38" s="36">
        <v>0</v>
      </c>
    </row>
    <row r="39" spans="1:4" x14ac:dyDescent="0.3">
      <c r="A39" s="36">
        <v>2015</v>
      </c>
      <c r="B39" s="38" t="s">
        <v>1007</v>
      </c>
      <c r="C39" s="37">
        <v>23113.85</v>
      </c>
      <c r="D39" s="36">
        <v>0</v>
      </c>
    </row>
    <row r="40" spans="1:4" x14ac:dyDescent="0.3">
      <c r="A40" s="36">
        <v>2015</v>
      </c>
      <c r="B40" s="38" t="s">
        <v>2661</v>
      </c>
      <c r="C40" s="36">
        <v>26.31</v>
      </c>
      <c r="D40" s="36">
        <v>0</v>
      </c>
    </row>
    <row r="41" spans="1:4" x14ac:dyDescent="0.3">
      <c r="A41" s="36">
        <v>2015</v>
      </c>
      <c r="B41" s="38" t="s">
        <v>2662</v>
      </c>
      <c r="C41" s="37">
        <v>4168.2</v>
      </c>
      <c r="D41" s="36">
        <v>0</v>
      </c>
    </row>
    <row r="42" spans="1:4" x14ac:dyDescent="0.3">
      <c r="A42" s="36">
        <v>2015</v>
      </c>
      <c r="B42" s="38" t="s">
        <v>2663</v>
      </c>
      <c r="C42" s="36">
        <v>993.98</v>
      </c>
      <c r="D42" s="36">
        <v>0</v>
      </c>
    </row>
    <row r="43" spans="1:4" x14ac:dyDescent="0.3">
      <c r="A43" s="36">
        <v>2015</v>
      </c>
      <c r="B43" s="38" t="s">
        <v>2664</v>
      </c>
      <c r="C43" s="37">
        <v>111100</v>
      </c>
      <c r="D43" s="36">
        <v>0</v>
      </c>
    </row>
    <row r="44" spans="1:4" x14ac:dyDescent="0.3">
      <c r="A44" s="36">
        <v>2015</v>
      </c>
      <c r="B44" s="38" t="s">
        <v>2665</v>
      </c>
      <c r="C44" s="37">
        <v>87979.31</v>
      </c>
      <c r="D44" s="36">
        <v>0</v>
      </c>
    </row>
    <row r="45" spans="1:4" x14ac:dyDescent="0.3">
      <c r="A45" s="36">
        <v>2015</v>
      </c>
      <c r="B45" s="38" t="s">
        <v>2666</v>
      </c>
      <c r="C45" s="37">
        <v>25893.01</v>
      </c>
      <c r="D45" s="36">
        <v>0</v>
      </c>
    </row>
    <row r="46" spans="1:4" x14ac:dyDescent="0.3">
      <c r="A46" s="36">
        <v>2015</v>
      </c>
      <c r="B46" s="38" t="s">
        <v>2667</v>
      </c>
      <c r="C46" s="37">
        <v>182871.66</v>
      </c>
      <c r="D46" s="36">
        <v>0</v>
      </c>
    </row>
    <row r="47" spans="1:4" x14ac:dyDescent="0.3">
      <c r="A47" s="36">
        <v>2015</v>
      </c>
      <c r="B47" s="38" t="s">
        <v>2668</v>
      </c>
      <c r="C47" s="37">
        <v>341686.15</v>
      </c>
      <c r="D47" s="36">
        <v>0</v>
      </c>
    </row>
    <row r="48" spans="1:4" x14ac:dyDescent="0.3">
      <c r="A48" s="36">
        <v>2015</v>
      </c>
      <c r="B48" s="38" t="s">
        <v>2669</v>
      </c>
      <c r="C48" s="37">
        <v>4949</v>
      </c>
      <c r="D48" s="36">
        <v>0</v>
      </c>
    </row>
    <row r="49" spans="1:4" x14ac:dyDescent="0.3">
      <c r="A49" s="36">
        <v>2015</v>
      </c>
      <c r="B49" s="38" t="s">
        <v>2670</v>
      </c>
      <c r="C49" s="37">
        <v>2038.18</v>
      </c>
      <c r="D49" s="36">
        <v>0</v>
      </c>
    </row>
    <row r="50" spans="1:4" x14ac:dyDescent="0.3">
      <c r="A50" s="36">
        <v>2015</v>
      </c>
      <c r="B50" s="38" t="s">
        <v>2671</v>
      </c>
      <c r="C50" s="37">
        <v>1393.8</v>
      </c>
      <c r="D50" s="36">
        <v>0</v>
      </c>
    </row>
    <row r="51" spans="1:4" x14ac:dyDescent="0.3">
      <c r="A51" s="36">
        <v>2015</v>
      </c>
      <c r="B51" s="38" t="s">
        <v>2672</v>
      </c>
      <c r="C51" s="37">
        <v>3002.32</v>
      </c>
      <c r="D51" s="36">
        <v>0</v>
      </c>
    </row>
    <row r="52" spans="1:4" x14ac:dyDescent="0.3">
      <c r="A52" s="36">
        <v>2015</v>
      </c>
      <c r="B52" s="38" t="s">
        <v>2673</v>
      </c>
      <c r="C52" s="36">
        <v>946.62</v>
      </c>
      <c r="D52" s="36">
        <v>0</v>
      </c>
    </row>
    <row r="53" spans="1:4" x14ac:dyDescent="0.3">
      <c r="A53" s="36">
        <v>2015</v>
      </c>
      <c r="B53" s="38" t="s">
        <v>2674</v>
      </c>
      <c r="C53" s="36">
        <v>85.74</v>
      </c>
      <c r="D53" s="36">
        <v>0</v>
      </c>
    </row>
    <row r="54" spans="1:4" x14ac:dyDescent="0.3">
      <c r="A54" s="36">
        <v>2015</v>
      </c>
      <c r="B54" s="38" t="s">
        <v>2675</v>
      </c>
      <c r="C54" s="36">
        <v>755.31</v>
      </c>
      <c r="D54" s="36">
        <v>0</v>
      </c>
    </row>
    <row r="55" spans="1:4" x14ac:dyDescent="0.3">
      <c r="A55" s="36">
        <v>2015</v>
      </c>
      <c r="B55" s="38" t="s">
        <v>2676</v>
      </c>
      <c r="C55" s="36">
        <v>8.2200000000000006</v>
      </c>
      <c r="D55" s="36">
        <v>0</v>
      </c>
    </row>
    <row r="56" spans="1:4" x14ac:dyDescent="0.3">
      <c r="A56" s="36">
        <v>2015</v>
      </c>
      <c r="B56" s="38" t="s">
        <v>2677</v>
      </c>
      <c r="C56" s="37">
        <v>95889.65</v>
      </c>
      <c r="D56" s="36">
        <v>0</v>
      </c>
    </row>
    <row r="57" spans="1:4" x14ac:dyDescent="0.3">
      <c r="A57" s="36">
        <v>2015</v>
      </c>
      <c r="B57" s="38" t="s">
        <v>2678</v>
      </c>
      <c r="C57" s="37">
        <v>18710.25</v>
      </c>
      <c r="D57" s="37">
        <v>5757</v>
      </c>
    </row>
    <row r="58" spans="1:4" x14ac:dyDescent="0.3">
      <c r="A58" s="36">
        <v>2015</v>
      </c>
      <c r="B58" s="38" t="s">
        <v>2679</v>
      </c>
      <c r="C58" s="36">
        <v>5.52</v>
      </c>
      <c r="D58" s="36">
        <v>0</v>
      </c>
    </row>
    <row r="59" spans="1:4" x14ac:dyDescent="0.3">
      <c r="A59" s="36">
        <v>2015</v>
      </c>
      <c r="B59" s="38" t="s">
        <v>2680</v>
      </c>
      <c r="C59" s="37">
        <v>3975.36</v>
      </c>
      <c r="D59" s="36">
        <v>0</v>
      </c>
    </row>
    <row r="60" spans="1:4" x14ac:dyDescent="0.3">
      <c r="A60" s="36">
        <v>2015</v>
      </c>
      <c r="B60" s="38" t="s">
        <v>2681</v>
      </c>
      <c r="C60" s="37">
        <v>57203.94</v>
      </c>
      <c r="D60" s="37">
        <v>36342.61</v>
      </c>
    </row>
    <row r="61" spans="1:4" x14ac:dyDescent="0.3">
      <c r="A61" s="36">
        <v>2015</v>
      </c>
      <c r="B61" s="38" t="s">
        <v>2682</v>
      </c>
      <c r="C61" s="36">
        <v>188.87</v>
      </c>
      <c r="D61" s="36">
        <v>0</v>
      </c>
    </row>
    <row r="62" spans="1:4" x14ac:dyDescent="0.3">
      <c r="A62" s="36">
        <v>2015</v>
      </c>
      <c r="B62" s="38" t="s">
        <v>2683</v>
      </c>
      <c r="C62" s="37">
        <v>6931.89</v>
      </c>
      <c r="D62" s="36">
        <v>0</v>
      </c>
    </row>
    <row r="63" spans="1:4" x14ac:dyDescent="0.3">
      <c r="A63" s="36">
        <v>2015</v>
      </c>
      <c r="B63" s="38" t="s">
        <v>2684</v>
      </c>
      <c r="C63" s="36">
        <v>151.66999999999999</v>
      </c>
      <c r="D63" s="36">
        <v>0</v>
      </c>
    </row>
    <row r="64" spans="1:4" x14ac:dyDescent="0.3">
      <c r="A64" s="36">
        <v>2015</v>
      </c>
      <c r="B64" s="38" t="s">
        <v>2685</v>
      </c>
      <c r="C64" s="36">
        <v>14.14</v>
      </c>
      <c r="D64" s="36">
        <v>0</v>
      </c>
    </row>
    <row r="65" spans="1:4" x14ac:dyDescent="0.3">
      <c r="A65" s="36">
        <v>2015</v>
      </c>
      <c r="B65" s="38" t="s">
        <v>2686</v>
      </c>
      <c r="C65" s="36">
        <v>169.68</v>
      </c>
      <c r="D65" s="36">
        <v>0</v>
      </c>
    </row>
    <row r="66" spans="1:4" x14ac:dyDescent="0.3">
      <c r="A66" s="36">
        <v>2015</v>
      </c>
      <c r="B66" s="38" t="s">
        <v>2687</v>
      </c>
      <c r="C66" s="36">
        <v>7.39</v>
      </c>
      <c r="D66" s="36">
        <v>0</v>
      </c>
    </row>
    <row r="67" spans="1:4" x14ac:dyDescent="0.3">
      <c r="A67" s="36">
        <v>2015</v>
      </c>
      <c r="B67" s="38" t="s">
        <v>2688</v>
      </c>
      <c r="C67" s="37">
        <v>36208.01</v>
      </c>
      <c r="D67" s="36">
        <v>0</v>
      </c>
    </row>
    <row r="68" spans="1:4" x14ac:dyDescent="0.3">
      <c r="A68" s="36">
        <v>2015</v>
      </c>
      <c r="B68" s="38" t="s">
        <v>2689</v>
      </c>
      <c r="C68" s="37">
        <v>20259.09</v>
      </c>
      <c r="D68" s="36">
        <v>0</v>
      </c>
    </row>
    <row r="69" spans="1:4" x14ac:dyDescent="0.3">
      <c r="A69" s="36">
        <v>2015</v>
      </c>
      <c r="B69" s="38" t="s">
        <v>2690</v>
      </c>
      <c r="C69" s="37">
        <v>10125.32</v>
      </c>
      <c r="D69" s="37">
        <v>10125.32</v>
      </c>
    </row>
    <row r="70" spans="1:4" x14ac:dyDescent="0.3">
      <c r="A70" s="36">
        <v>2015</v>
      </c>
      <c r="B70" s="38" t="s">
        <v>2691</v>
      </c>
      <c r="C70" s="37">
        <v>1609.39</v>
      </c>
      <c r="D70" s="36">
        <v>0</v>
      </c>
    </row>
    <row r="71" spans="1:4" x14ac:dyDescent="0.3">
      <c r="A71" s="36">
        <v>2015</v>
      </c>
      <c r="B71" s="38" t="s">
        <v>2692</v>
      </c>
      <c r="C71" s="37">
        <v>51685.91</v>
      </c>
      <c r="D71" s="37">
        <v>17295.86</v>
      </c>
    </row>
    <row r="72" spans="1:4" x14ac:dyDescent="0.3">
      <c r="A72" s="36">
        <v>2015</v>
      </c>
      <c r="B72" s="38" t="s">
        <v>2693</v>
      </c>
      <c r="C72" s="37">
        <v>25573.56</v>
      </c>
      <c r="D72" s="36">
        <v>0</v>
      </c>
    </row>
    <row r="73" spans="1:4" x14ac:dyDescent="0.3">
      <c r="A73" s="36">
        <v>2015</v>
      </c>
      <c r="B73" s="38" t="s">
        <v>2694</v>
      </c>
      <c r="C73" s="37">
        <v>1381.33</v>
      </c>
      <c r="D73" s="36">
        <v>0</v>
      </c>
    </row>
    <row r="74" spans="1:4" x14ac:dyDescent="0.3">
      <c r="A74" s="36">
        <v>2015</v>
      </c>
      <c r="B74" s="38" t="s">
        <v>2695</v>
      </c>
      <c r="C74" s="37">
        <v>2902.22</v>
      </c>
      <c r="D74" s="37">
        <v>2063.7199999999998</v>
      </c>
    </row>
    <row r="75" spans="1:4" x14ac:dyDescent="0.3">
      <c r="A75" s="36">
        <v>2015</v>
      </c>
      <c r="B75" s="38" t="s">
        <v>2696</v>
      </c>
      <c r="C75" s="37">
        <v>10403.370000000001</v>
      </c>
      <c r="D75" s="36">
        <v>0</v>
      </c>
    </row>
    <row r="76" spans="1:4" x14ac:dyDescent="0.3">
      <c r="A76" s="36">
        <v>2015</v>
      </c>
      <c r="B76" s="38" t="s">
        <v>2697</v>
      </c>
      <c r="C76" s="37">
        <v>16251.91</v>
      </c>
      <c r="D76" s="36">
        <v>0</v>
      </c>
    </row>
    <row r="77" spans="1:4" x14ac:dyDescent="0.3">
      <c r="A77" s="36">
        <v>2015</v>
      </c>
      <c r="B77" s="38" t="s">
        <v>2698</v>
      </c>
      <c r="C77" s="37">
        <v>24815.25</v>
      </c>
      <c r="D77" s="37">
        <v>12242.46</v>
      </c>
    </row>
    <row r="78" spans="1:4" x14ac:dyDescent="0.3">
      <c r="A78" s="36">
        <v>2015</v>
      </c>
      <c r="B78" s="38" t="s">
        <v>2699</v>
      </c>
      <c r="C78" s="36">
        <v>730.22</v>
      </c>
      <c r="D78" s="36">
        <v>0</v>
      </c>
    </row>
    <row r="79" spans="1:4" x14ac:dyDescent="0.3">
      <c r="A79" s="36">
        <v>2015</v>
      </c>
      <c r="B79" s="38" t="s">
        <v>2700</v>
      </c>
      <c r="C79" s="36">
        <v>670.84</v>
      </c>
      <c r="D79" s="36">
        <v>0</v>
      </c>
    </row>
    <row r="80" spans="1:4" x14ac:dyDescent="0.3">
      <c r="A80" s="36">
        <v>2015</v>
      </c>
      <c r="B80" s="38" t="s">
        <v>2701</v>
      </c>
      <c r="C80" s="37">
        <v>1229.44</v>
      </c>
      <c r="D80" s="36">
        <v>0</v>
      </c>
    </row>
    <row r="81" spans="1:4" x14ac:dyDescent="0.3">
      <c r="A81" s="36">
        <v>2015</v>
      </c>
      <c r="B81" s="38" t="s">
        <v>2702</v>
      </c>
      <c r="C81" s="37">
        <v>2011.18</v>
      </c>
      <c r="D81" s="36">
        <v>0</v>
      </c>
    </row>
    <row r="82" spans="1:4" x14ac:dyDescent="0.3">
      <c r="A82" s="36">
        <v>2015</v>
      </c>
      <c r="B82" s="38" t="s">
        <v>2703</v>
      </c>
      <c r="C82" s="37">
        <v>20694.560000000001</v>
      </c>
      <c r="D82" s="37">
        <v>7590.62</v>
      </c>
    </row>
    <row r="83" spans="1:4" x14ac:dyDescent="0.3">
      <c r="A83" s="36">
        <v>2015</v>
      </c>
      <c r="B83" s="38" t="s">
        <v>2704</v>
      </c>
      <c r="C83" s="37">
        <v>7512.78</v>
      </c>
      <c r="D83" s="36">
        <v>0</v>
      </c>
    </row>
    <row r="84" spans="1:4" x14ac:dyDescent="0.3">
      <c r="A84" s="36">
        <v>2015</v>
      </c>
      <c r="B84" s="38" t="s">
        <v>2705</v>
      </c>
      <c r="C84" s="37">
        <v>2123.41</v>
      </c>
      <c r="D84" s="36">
        <v>0</v>
      </c>
    </row>
    <row r="85" spans="1:4" x14ac:dyDescent="0.3">
      <c r="A85" s="36">
        <v>2015</v>
      </c>
      <c r="B85" s="38" t="s">
        <v>2706</v>
      </c>
      <c r="C85" s="37">
        <v>1232.2</v>
      </c>
      <c r="D85" s="36">
        <v>0</v>
      </c>
    </row>
    <row r="86" spans="1:4" x14ac:dyDescent="0.3">
      <c r="A86" s="36">
        <v>2015</v>
      </c>
      <c r="B86" s="38" t="s">
        <v>2707</v>
      </c>
      <c r="C86" s="36">
        <v>65.45</v>
      </c>
      <c r="D86" s="36">
        <v>0</v>
      </c>
    </row>
    <row r="87" spans="1:4" x14ac:dyDescent="0.3">
      <c r="A87" s="36">
        <v>2015</v>
      </c>
      <c r="B87" s="38" t="s">
        <v>2708</v>
      </c>
      <c r="C87" s="36">
        <v>265.38</v>
      </c>
      <c r="D87" s="36">
        <v>0</v>
      </c>
    </row>
    <row r="88" spans="1:4" x14ac:dyDescent="0.3">
      <c r="A88" s="36">
        <v>2015</v>
      </c>
      <c r="B88" s="38" t="s">
        <v>2709</v>
      </c>
      <c r="C88" s="36">
        <v>146.97999999999999</v>
      </c>
      <c r="D88" s="36">
        <v>0</v>
      </c>
    </row>
    <row r="89" spans="1:4" x14ac:dyDescent="0.3">
      <c r="A89" s="36">
        <v>2015</v>
      </c>
      <c r="B89" s="38" t="s">
        <v>2710</v>
      </c>
      <c r="C89" s="37">
        <v>3484.48</v>
      </c>
      <c r="D89" s="36">
        <v>0</v>
      </c>
    </row>
    <row r="90" spans="1:4" x14ac:dyDescent="0.3">
      <c r="A90" s="36">
        <v>2015</v>
      </c>
      <c r="B90" s="38" t="s">
        <v>2711</v>
      </c>
      <c r="C90" s="37">
        <v>12426.55</v>
      </c>
      <c r="D90" s="36">
        <v>0</v>
      </c>
    </row>
    <row r="91" spans="1:4" x14ac:dyDescent="0.3">
      <c r="A91" s="36">
        <v>2015</v>
      </c>
      <c r="B91" s="38" t="s">
        <v>2712</v>
      </c>
      <c r="C91" s="37">
        <v>3370.2</v>
      </c>
      <c r="D91" s="36">
        <v>0</v>
      </c>
    </row>
    <row r="92" spans="1:4" x14ac:dyDescent="0.3">
      <c r="A92" s="36">
        <v>2015</v>
      </c>
      <c r="B92" s="38" t="s">
        <v>2713</v>
      </c>
      <c r="C92" s="37">
        <v>60071.7</v>
      </c>
      <c r="D92" s="37">
        <v>45765.72</v>
      </c>
    </row>
    <row r="93" spans="1:4" x14ac:dyDescent="0.3">
      <c r="A93" s="36">
        <v>2015</v>
      </c>
      <c r="B93" s="38" t="s">
        <v>2714</v>
      </c>
      <c r="C93" s="36">
        <v>252.5</v>
      </c>
      <c r="D93" s="36">
        <v>0</v>
      </c>
    </row>
    <row r="94" spans="1:4" x14ac:dyDescent="0.3">
      <c r="A94" s="36">
        <v>2015</v>
      </c>
      <c r="B94" s="38" t="s">
        <v>2715</v>
      </c>
      <c r="C94" s="37">
        <v>760303.6</v>
      </c>
      <c r="D94" s="37">
        <v>760303.6</v>
      </c>
    </row>
    <row r="95" spans="1:4" x14ac:dyDescent="0.3">
      <c r="A95" s="36">
        <v>2015</v>
      </c>
      <c r="B95" s="38" t="s">
        <v>2716</v>
      </c>
      <c r="C95" s="37">
        <v>1839.42</v>
      </c>
      <c r="D95" s="36">
        <v>0</v>
      </c>
    </row>
    <row r="96" spans="1:4" x14ac:dyDescent="0.3">
      <c r="A96" s="36">
        <v>2015</v>
      </c>
      <c r="B96" s="38" t="s">
        <v>2717</v>
      </c>
      <c r="C96" s="37">
        <v>4775.34</v>
      </c>
      <c r="D96" s="36">
        <v>0</v>
      </c>
    </row>
    <row r="97" spans="1:4" x14ac:dyDescent="0.3">
      <c r="A97" s="36">
        <v>2015</v>
      </c>
      <c r="B97" s="38" t="s">
        <v>2718</v>
      </c>
      <c r="C97" s="36">
        <v>124.28</v>
      </c>
      <c r="D97" s="36">
        <v>0</v>
      </c>
    </row>
    <row r="98" spans="1:4" x14ac:dyDescent="0.3">
      <c r="A98" s="36">
        <v>2015</v>
      </c>
      <c r="B98" s="38" t="s">
        <v>2719</v>
      </c>
      <c r="C98" s="37">
        <v>12508.98</v>
      </c>
      <c r="D98" s="36">
        <v>0</v>
      </c>
    </row>
    <row r="99" spans="1:4" x14ac:dyDescent="0.3">
      <c r="A99" s="36">
        <v>2015</v>
      </c>
      <c r="B99" s="38" t="s">
        <v>2720</v>
      </c>
      <c r="C99" s="36">
        <v>86.53</v>
      </c>
      <c r="D99" s="36">
        <v>0</v>
      </c>
    </row>
    <row r="100" spans="1:4" x14ac:dyDescent="0.3">
      <c r="A100" s="36">
        <v>2015</v>
      </c>
      <c r="B100" s="38" t="s">
        <v>2721</v>
      </c>
      <c r="C100" s="37">
        <v>3730.31</v>
      </c>
      <c r="D100" s="36">
        <v>0</v>
      </c>
    </row>
    <row r="101" spans="1:4" x14ac:dyDescent="0.3">
      <c r="A101" s="36">
        <v>2015</v>
      </c>
      <c r="B101" s="38" t="s">
        <v>2722</v>
      </c>
      <c r="C101" s="37">
        <v>4678.74</v>
      </c>
      <c r="D101" s="36">
        <v>0</v>
      </c>
    </row>
    <row r="102" spans="1:4" x14ac:dyDescent="0.3">
      <c r="A102" s="36">
        <v>2015</v>
      </c>
      <c r="B102" s="38" t="s">
        <v>2723</v>
      </c>
      <c r="C102" s="37">
        <v>2482.27</v>
      </c>
      <c r="D102" s="36">
        <v>0</v>
      </c>
    </row>
    <row r="103" spans="1:4" x14ac:dyDescent="0.3">
      <c r="A103" s="36">
        <v>2015</v>
      </c>
      <c r="B103" s="38" t="s">
        <v>2724</v>
      </c>
      <c r="C103" s="36">
        <v>394.29</v>
      </c>
      <c r="D103" s="36">
        <v>0</v>
      </c>
    </row>
    <row r="104" spans="1:4" x14ac:dyDescent="0.3">
      <c r="A104" s="36">
        <v>2015</v>
      </c>
      <c r="B104" s="38" t="s">
        <v>2725</v>
      </c>
      <c r="C104" s="37">
        <v>42194.86</v>
      </c>
      <c r="D104" s="36">
        <v>0</v>
      </c>
    </row>
    <row r="105" spans="1:4" x14ac:dyDescent="0.3">
      <c r="A105" s="36">
        <v>2015</v>
      </c>
      <c r="B105" s="38" t="s">
        <v>2726</v>
      </c>
      <c r="C105" s="37">
        <v>8410.33</v>
      </c>
      <c r="D105" s="36">
        <v>0</v>
      </c>
    </row>
    <row r="106" spans="1:4" x14ac:dyDescent="0.3">
      <c r="A106" s="36">
        <v>2015</v>
      </c>
      <c r="B106" s="38" t="s">
        <v>2727</v>
      </c>
      <c r="C106" s="37">
        <v>2735.97</v>
      </c>
      <c r="D106" s="36">
        <v>0</v>
      </c>
    </row>
    <row r="107" spans="1:4" x14ac:dyDescent="0.3">
      <c r="A107" s="36">
        <v>2015</v>
      </c>
      <c r="B107" s="38" t="s">
        <v>2728</v>
      </c>
      <c r="C107" s="37">
        <v>132990.42000000001</v>
      </c>
      <c r="D107" s="36">
        <v>0</v>
      </c>
    </row>
    <row r="108" spans="1:4" x14ac:dyDescent="0.3">
      <c r="A108" s="36">
        <v>2015</v>
      </c>
      <c r="B108" s="38" t="s">
        <v>2729</v>
      </c>
      <c r="C108" s="37">
        <v>862046.49</v>
      </c>
      <c r="D108" s="36">
        <v>0</v>
      </c>
    </row>
    <row r="109" spans="1:4" x14ac:dyDescent="0.3">
      <c r="A109" s="36">
        <v>2015</v>
      </c>
      <c r="B109" s="38" t="s">
        <v>2730</v>
      </c>
      <c r="C109" s="37">
        <v>263798.68</v>
      </c>
      <c r="D109" s="36">
        <v>0</v>
      </c>
    </row>
    <row r="110" spans="1:4" x14ac:dyDescent="0.3">
      <c r="A110" s="36">
        <v>2015</v>
      </c>
      <c r="B110" s="38" t="s">
        <v>2731</v>
      </c>
      <c r="C110" s="36">
        <v>50.5</v>
      </c>
      <c r="D110" s="36">
        <v>0</v>
      </c>
    </row>
    <row r="111" spans="1:4" x14ac:dyDescent="0.3">
      <c r="A111" s="36">
        <v>2015</v>
      </c>
      <c r="B111" s="38" t="s">
        <v>2732</v>
      </c>
      <c r="C111" s="36">
        <v>141.78</v>
      </c>
      <c r="D111" s="36">
        <v>0</v>
      </c>
    </row>
    <row r="112" spans="1:4" x14ac:dyDescent="0.3">
      <c r="A112" s="36">
        <v>2015</v>
      </c>
      <c r="B112" s="38" t="s">
        <v>2733</v>
      </c>
      <c r="C112" s="36">
        <v>275.58999999999997</v>
      </c>
      <c r="D112" s="36">
        <v>0</v>
      </c>
    </row>
    <row r="113" spans="1:4" x14ac:dyDescent="0.3">
      <c r="A113" s="36">
        <v>2015</v>
      </c>
      <c r="B113" s="38" t="s">
        <v>2734</v>
      </c>
      <c r="C113" s="37">
        <v>1425.36</v>
      </c>
      <c r="D113" s="36">
        <v>0</v>
      </c>
    </row>
    <row r="114" spans="1:4" x14ac:dyDescent="0.3">
      <c r="A114" s="36">
        <v>2015</v>
      </c>
      <c r="B114" s="38" t="s">
        <v>2735</v>
      </c>
      <c r="C114" s="37">
        <v>184774.45</v>
      </c>
      <c r="D114" s="37">
        <v>152535.29</v>
      </c>
    </row>
    <row r="115" spans="1:4" x14ac:dyDescent="0.3">
      <c r="A115" s="36">
        <v>2015</v>
      </c>
      <c r="B115" s="38" t="s">
        <v>2736</v>
      </c>
      <c r="C115" s="37">
        <v>80985.91</v>
      </c>
      <c r="D115" s="37">
        <v>63453.599999999999</v>
      </c>
    </row>
    <row r="116" spans="1:4" x14ac:dyDescent="0.3">
      <c r="A116" s="36">
        <v>2015</v>
      </c>
      <c r="B116" s="38" t="s">
        <v>2737</v>
      </c>
      <c r="C116" s="37">
        <v>11178.66</v>
      </c>
      <c r="D116" s="36">
        <v>0</v>
      </c>
    </row>
    <row r="117" spans="1:4" x14ac:dyDescent="0.3">
      <c r="A117" s="36">
        <v>2015</v>
      </c>
      <c r="B117" s="38" t="s">
        <v>2738</v>
      </c>
      <c r="C117" s="37">
        <v>9696.51</v>
      </c>
      <c r="D117" s="36">
        <v>0</v>
      </c>
    </row>
    <row r="118" spans="1:4" x14ac:dyDescent="0.3">
      <c r="A118" s="36">
        <v>2015</v>
      </c>
      <c r="B118" s="38" t="s">
        <v>2739</v>
      </c>
      <c r="C118" s="37">
        <v>90159.38</v>
      </c>
      <c r="D118" s="36">
        <v>0</v>
      </c>
    </row>
    <row r="119" spans="1:4" x14ac:dyDescent="0.3">
      <c r="A119" s="36">
        <v>2015</v>
      </c>
      <c r="B119" s="38" t="s">
        <v>2740</v>
      </c>
      <c r="C119" s="36">
        <v>594.04</v>
      </c>
      <c r="D119" s="36">
        <v>0</v>
      </c>
    </row>
    <row r="120" spans="1:4" x14ac:dyDescent="0.3">
      <c r="A120" s="36">
        <v>2015</v>
      </c>
      <c r="B120" s="38" t="s">
        <v>2741</v>
      </c>
      <c r="C120" s="37">
        <v>1205.22</v>
      </c>
      <c r="D120" s="36">
        <v>0</v>
      </c>
    </row>
    <row r="121" spans="1:4" x14ac:dyDescent="0.3">
      <c r="A121" s="36">
        <v>2015</v>
      </c>
      <c r="B121" s="38" t="s">
        <v>2742</v>
      </c>
      <c r="C121" s="37">
        <v>17160.43</v>
      </c>
      <c r="D121" s="36">
        <v>0</v>
      </c>
    </row>
    <row r="122" spans="1:4" x14ac:dyDescent="0.3">
      <c r="A122" s="36">
        <v>2015</v>
      </c>
      <c r="B122" s="38" t="s">
        <v>2743</v>
      </c>
      <c r="C122" s="37">
        <v>461161.88</v>
      </c>
      <c r="D122" s="36">
        <v>0</v>
      </c>
    </row>
    <row r="123" spans="1:4" x14ac:dyDescent="0.3">
      <c r="A123" s="36">
        <v>2015</v>
      </c>
      <c r="B123" s="38" t="s">
        <v>2744</v>
      </c>
      <c r="C123" s="37">
        <v>68427.5</v>
      </c>
      <c r="D123" s="36">
        <v>0</v>
      </c>
    </row>
    <row r="124" spans="1:4" x14ac:dyDescent="0.3">
      <c r="A124" s="36">
        <v>2015</v>
      </c>
      <c r="B124" s="38" t="s">
        <v>2745</v>
      </c>
      <c r="C124" s="37">
        <v>1202.9100000000001</v>
      </c>
      <c r="D124" s="36">
        <v>0</v>
      </c>
    </row>
    <row r="125" spans="1:4" x14ac:dyDescent="0.3">
      <c r="A125" s="36">
        <v>2015</v>
      </c>
      <c r="B125" s="38" t="s">
        <v>2746</v>
      </c>
      <c r="C125" s="37">
        <v>643728.16</v>
      </c>
      <c r="D125" s="36">
        <v>0</v>
      </c>
    </row>
    <row r="126" spans="1:4" x14ac:dyDescent="0.3">
      <c r="A126" s="36">
        <v>2015</v>
      </c>
      <c r="B126" s="38" t="s">
        <v>2747</v>
      </c>
      <c r="C126" s="37">
        <v>544600.78</v>
      </c>
      <c r="D126" s="36">
        <v>0</v>
      </c>
    </row>
    <row r="127" spans="1:4" x14ac:dyDescent="0.3">
      <c r="A127" s="36">
        <v>2015</v>
      </c>
      <c r="B127" s="38" t="s">
        <v>2748</v>
      </c>
      <c r="C127" s="37">
        <v>286959.02</v>
      </c>
      <c r="D127" s="36">
        <v>0</v>
      </c>
    </row>
    <row r="128" spans="1:4" x14ac:dyDescent="0.3">
      <c r="A128" s="36">
        <v>2015</v>
      </c>
      <c r="B128" s="38" t="s">
        <v>2749</v>
      </c>
      <c r="C128" s="37">
        <v>51294.87</v>
      </c>
      <c r="D128" s="36">
        <v>0</v>
      </c>
    </row>
    <row r="129" spans="1:4" x14ac:dyDescent="0.3">
      <c r="A129" s="36">
        <v>2015</v>
      </c>
      <c r="B129" s="38" t="s">
        <v>2750</v>
      </c>
      <c r="C129" s="37">
        <v>7231.98</v>
      </c>
      <c r="D129" s="36">
        <v>0</v>
      </c>
    </row>
    <row r="130" spans="1:4" x14ac:dyDescent="0.3">
      <c r="A130" s="36">
        <v>2015</v>
      </c>
      <c r="B130" s="38" t="s">
        <v>2751</v>
      </c>
      <c r="C130" s="37">
        <v>2206.14</v>
      </c>
      <c r="D130" s="36">
        <v>0</v>
      </c>
    </row>
    <row r="131" spans="1:4" x14ac:dyDescent="0.3">
      <c r="A131" s="36">
        <v>2015</v>
      </c>
      <c r="B131" s="38" t="s">
        <v>2752</v>
      </c>
      <c r="C131" s="37">
        <v>1854.05</v>
      </c>
      <c r="D131" s="36">
        <v>0</v>
      </c>
    </row>
    <row r="132" spans="1:4" x14ac:dyDescent="0.3">
      <c r="A132" s="36">
        <v>2015</v>
      </c>
      <c r="B132" s="38" t="s">
        <v>2753</v>
      </c>
      <c r="C132" s="36">
        <v>116.15</v>
      </c>
      <c r="D132" s="36">
        <v>0</v>
      </c>
    </row>
    <row r="133" spans="1:4" x14ac:dyDescent="0.3">
      <c r="A133" s="36">
        <v>2015</v>
      </c>
      <c r="B133" s="38" t="s">
        <v>2754</v>
      </c>
      <c r="C133" s="37">
        <v>47081.39</v>
      </c>
      <c r="D133" s="36">
        <v>0</v>
      </c>
    </row>
    <row r="134" spans="1:4" x14ac:dyDescent="0.3">
      <c r="A134" s="36">
        <v>2015</v>
      </c>
      <c r="B134" s="38" t="s">
        <v>2755</v>
      </c>
      <c r="C134" s="37">
        <v>2974.74</v>
      </c>
      <c r="D134" s="36">
        <v>0</v>
      </c>
    </row>
    <row r="135" spans="1:4" x14ac:dyDescent="0.3">
      <c r="A135" s="36">
        <v>2015</v>
      </c>
      <c r="B135" s="38" t="s">
        <v>2756</v>
      </c>
      <c r="C135" s="37">
        <v>4026.87</v>
      </c>
      <c r="D135" s="36">
        <v>0</v>
      </c>
    </row>
    <row r="136" spans="1:4" x14ac:dyDescent="0.3">
      <c r="A136" s="36">
        <v>2015</v>
      </c>
      <c r="B136" s="38" t="s">
        <v>2757</v>
      </c>
      <c r="C136" s="37">
        <v>22422</v>
      </c>
      <c r="D136" s="37">
        <v>22422</v>
      </c>
    </row>
    <row r="137" spans="1:4" x14ac:dyDescent="0.3">
      <c r="A137" s="36">
        <v>2015</v>
      </c>
      <c r="B137" s="38" t="s">
        <v>2758</v>
      </c>
      <c r="C137" s="37">
        <v>18196.3</v>
      </c>
      <c r="D137" s="36">
        <v>0</v>
      </c>
    </row>
    <row r="138" spans="1:4" x14ac:dyDescent="0.3">
      <c r="A138" s="36">
        <v>2015</v>
      </c>
      <c r="B138" s="38" t="s">
        <v>2759</v>
      </c>
      <c r="C138" s="36">
        <v>65.09</v>
      </c>
      <c r="D138" s="36">
        <v>0</v>
      </c>
    </row>
    <row r="139" spans="1:4" x14ac:dyDescent="0.3">
      <c r="A139" s="36">
        <v>2015</v>
      </c>
      <c r="B139" s="38" t="s">
        <v>2760</v>
      </c>
      <c r="C139" s="36">
        <v>274.02999999999997</v>
      </c>
      <c r="D139" s="36">
        <v>0</v>
      </c>
    </row>
    <row r="140" spans="1:4" x14ac:dyDescent="0.3">
      <c r="A140" s="36">
        <v>2015</v>
      </c>
      <c r="B140" s="38" t="s">
        <v>2761</v>
      </c>
      <c r="C140" s="36">
        <v>381.59</v>
      </c>
      <c r="D140" s="36">
        <v>0</v>
      </c>
    </row>
    <row r="141" spans="1:4" x14ac:dyDescent="0.3">
      <c r="A141" s="36">
        <v>2015</v>
      </c>
      <c r="B141" s="38" t="s">
        <v>2762</v>
      </c>
      <c r="C141" s="37">
        <v>34658.79</v>
      </c>
      <c r="D141" s="36">
        <v>0</v>
      </c>
    </row>
    <row r="142" spans="1:4" x14ac:dyDescent="0.3">
      <c r="A142" s="36">
        <v>2015</v>
      </c>
      <c r="B142" s="38" t="s">
        <v>1072</v>
      </c>
      <c r="C142" s="37">
        <v>88970.8</v>
      </c>
      <c r="D142" s="37">
        <v>35449.599999999999</v>
      </c>
    </row>
    <row r="143" spans="1:4" x14ac:dyDescent="0.3">
      <c r="A143" s="36">
        <v>2015</v>
      </c>
      <c r="B143" s="38" t="s">
        <v>1082</v>
      </c>
      <c r="C143" s="37">
        <v>548193.03</v>
      </c>
      <c r="D143" s="37">
        <v>511812.81</v>
      </c>
    </row>
    <row r="144" spans="1:4" x14ac:dyDescent="0.3">
      <c r="A144" s="36">
        <v>2015</v>
      </c>
      <c r="B144" s="38" t="s">
        <v>2763</v>
      </c>
      <c r="C144" s="37">
        <v>10930.72</v>
      </c>
      <c r="D144" s="36">
        <v>0</v>
      </c>
    </row>
    <row r="145" spans="1:4" x14ac:dyDescent="0.3">
      <c r="A145" s="36">
        <v>2015</v>
      </c>
      <c r="B145" s="38" t="s">
        <v>2764</v>
      </c>
      <c r="C145" s="37">
        <v>34032.019999999997</v>
      </c>
      <c r="D145" s="36">
        <v>0</v>
      </c>
    </row>
    <row r="146" spans="1:4" x14ac:dyDescent="0.3">
      <c r="A146" s="36">
        <v>2015</v>
      </c>
      <c r="B146" s="38" t="s">
        <v>2765</v>
      </c>
      <c r="C146" s="37">
        <v>2612.37</v>
      </c>
      <c r="D146" s="36">
        <v>0</v>
      </c>
    </row>
    <row r="147" spans="1:4" x14ac:dyDescent="0.3">
      <c r="A147" s="36">
        <v>2015</v>
      </c>
      <c r="B147" s="38" t="s">
        <v>2766</v>
      </c>
      <c r="C147" s="36">
        <v>118.02</v>
      </c>
      <c r="D147" s="36">
        <v>0</v>
      </c>
    </row>
    <row r="148" spans="1:4" x14ac:dyDescent="0.3">
      <c r="A148" s="36">
        <v>2015</v>
      </c>
      <c r="B148" s="38" t="s">
        <v>2767</v>
      </c>
      <c r="C148" s="37">
        <v>42954.94</v>
      </c>
      <c r="D148" s="36">
        <v>0</v>
      </c>
    </row>
    <row r="149" spans="1:4" x14ac:dyDescent="0.3">
      <c r="A149" s="36">
        <v>2015</v>
      </c>
      <c r="B149" s="38" t="s">
        <v>2768</v>
      </c>
      <c r="C149" s="37">
        <v>3060964.53</v>
      </c>
      <c r="D149" s="37">
        <v>2310035.9500000002</v>
      </c>
    </row>
    <row r="150" spans="1:4" x14ac:dyDescent="0.3">
      <c r="A150" s="36">
        <v>2015</v>
      </c>
      <c r="B150" s="38" t="s">
        <v>2769</v>
      </c>
      <c r="C150" s="36">
        <v>20.2</v>
      </c>
      <c r="D150" s="36">
        <v>0</v>
      </c>
    </row>
    <row r="151" spans="1:4" x14ac:dyDescent="0.3">
      <c r="A151" s="36">
        <v>2015</v>
      </c>
      <c r="B151" s="38" t="s">
        <v>2770</v>
      </c>
      <c r="C151" s="37">
        <v>1050520.6599999999</v>
      </c>
      <c r="D151" s="36">
        <v>0</v>
      </c>
    </row>
    <row r="152" spans="1:4" x14ac:dyDescent="0.3">
      <c r="A152" s="36">
        <v>2015</v>
      </c>
      <c r="B152" s="38" t="s">
        <v>2771</v>
      </c>
      <c r="C152" s="37">
        <v>8021600.2400000002</v>
      </c>
      <c r="D152" s="37">
        <v>7157897.0999999996</v>
      </c>
    </row>
    <row r="153" spans="1:4" x14ac:dyDescent="0.3">
      <c r="A153" s="36">
        <v>2015</v>
      </c>
      <c r="B153" s="38" t="s">
        <v>2772</v>
      </c>
      <c r="C153" s="37">
        <v>12666395.59</v>
      </c>
      <c r="D153" s="37">
        <v>1130740</v>
      </c>
    </row>
    <row r="154" spans="1:4" x14ac:dyDescent="0.3">
      <c r="A154" s="36">
        <v>2015</v>
      </c>
      <c r="B154" s="38" t="s">
        <v>2773</v>
      </c>
      <c r="C154" s="37">
        <v>6395673.6500000004</v>
      </c>
      <c r="D154" s="37">
        <v>4575475.8</v>
      </c>
    </row>
    <row r="155" spans="1:4" x14ac:dyDescent="0.3">
      <c r="A155" s="36">
        <v>2015</v>
      </c>
      <c r="B155" s="38" t="s">
        <v>2774</v>
      </c>
      <c r="C155" s="37">
        <v>51380401.649999999</v>
      </c>
      <c r="D155" s="36">
        <v>0</v>
      </c>
    </row>
    <row r="156" spans="1:4" x14ac:dyDescent="0.3">
      <c r="A156" s="36">
        <v>2015</v>
      </c>
      <c r="B156" s="38" t="s">
        <v>2775</v>
      </c>
      <c r="C156" s="37">
        <v>15665254.630000001</v>
      </c>
      <c r="D156" s="36">
        <v>0</v>
      </c>
    </row>
    <row r="157" spans="1:4" x14ac:dyDescent="0.3">
      <c r="A157" s="36">
        <v>2015</v>
      </c>
      <c r="B157" s="38" t="s">
        <v>2776</v>
      </c>
      <c r="C157" s="37">
        <v>15230.8</v>
      </c>
      <c r="D157" s="36">
        <v>0</v>
      </c>
    </row>
    <row r="158" spans="1:4" x14ac:dyDescent="0.3">
      <c r="A158" s="36">
        <v>2015</v>
      </c>
      <c r="B158" s="38" t="s">
        <v>2777</v>
      </c>
      <c r="C158" s="37">
        <v>2609840</v>
      </c>
      <c r="D158" s="36">
        <v>0</v>
      </c>
    </row>
    <row r="159" spans="1:4" x14ac:dyDescent="0.3">
      <c r="A159" s="36">
        <v>2015</v>
      </c>
      <c r="B159" s="38" t="s">
        <v>2778</v>
      </c>
      <c r="C159" s="37">
        <v>40076.79</v>
      </c>
      <c r="D159" s="36">
        <v>0</v>
      </c>
    </row>
    <row r="160" spans="1:4" x14ac:dyDescent="0.3">
      <c r="A160" s="36">
        <v>2015</v>
      </c>
      <c r="B160" s="38" t="s">
        <v>2779</v>
      </c>
      <c r="C160" s="37">
        <v>483738768.17000002</v>
      </c>
      <c r="D160" s="36">
        <v>0</v>
      </c>
    </row>
    <row r="161" spans="1:4" x14ac:dyDescent="0.3">
      <c r="A161" s="36">
        <v>2015</v>
      </c>
      <c r="B161" s="38" t="s">
        <v>2780</v>
      </c>
      <c r="C161" s="37">
        <v>7375929.9400000004</v>
      </c>
      <c r="D161" s="37">
        <v>20159.78</v>
      </c>
    </row>
    <row r="162" spans="1:4" x14ac:dyDescent="0.3">
      <c r="A162" s="36">
        <v>2015</v>
      </c>
      <c r="B162" s="38" t="s">
        <v>2781</v>
      </c>
      <c r="C162" s="37">
        <v>21959111.469999999</v>
      </c>
      <c r="D162" s="37">
        <v>19145.96</v>
      </c>
    </row>
    <row r="163" spans="1:4" x14ac:dyDescent="0.3">
      <c r="A163" s="36">
        <v>2015</v>
      </c>
      <c r="B163" s="38" t="s">
        <v>2782</v>
      </c>
      <c r="C163" s="37">
        <v>25356.02</v>
      </c>
      <c r="D163" s="36">
        <v>0</v>
      </c>
    </row>
    <row r="164" spans="1:4" x14ac:dyDescent="0.3">
      <c r="A164" s="36">
        <v>2015</v>
      </c>
      <c r="B164" s="38" t="s">
        <v>2783</v>
      </c>
      <c r="C164" s="37">
        <v>1537557.86</v>
      </c>
      <c r="D164" s="36">
        <v>0</v>
      </c>
    </row>
    <row r="165" spans="1:4" x14ac:dyDescent="0.3">
      <c r="A165" s="36">
        <v>2015</v>
      </c>
      <c r="B165" s="38" t="s">
        <v>2784</v>
      </c>
      <c r="C165" s="37">
        <v>478562.09</v>
      </c>
      <c r="D165" s="36">
        <v>0</v>
      </c>
    </row>
    <row r="166" spans="1:4" x14ac:dyDescent="0.3">
      <c r="A166" s="36">
        <v>2015</v>
      </c>
      <c r="B166" s="38" t="s">
        <v>2785</v>
      </c>
      <c r="C166" s="37">
        <v>54926.36</v>
      </c>
      <c r="D166" s="36">
        <v>0</v>
      </c>
    </row>
    <row r="167" spans="1:4" x14ac:dyDescent="0.3">
      <c r="A167" s="36">
        <v>2015</v>
      </c>
      <c r="B167" s="38" t="s">
        <v>2786</v>
      </c>
      <c r="C167" s="37">
        <v>1713311.88</v>
      </c>
      <c r="D167" s="36">
        <v>0</v>
      </c>
    </row>
    <row r="168" spans="1:4" x14ac:dyDescent="0.3">
      <c r="A168" s="36">
        <v>2015</v>
      </c>
      <c r="B168" s="38" t="s">
        <v>2787</v>
      </c>
      <c r="C168" s="37">
        <v>72252.800000000003</v>
      </c>
      <c r="D168" s="36">
        <v>0</v>
      </c>
    </row>
    <row r="169" spans="1:4" x14ac:dyDescent="0.3">
      <c r="A169" s="36">
        <v>2015</v>
      </c>
      <c r="B169" s="38" t="s">
        <v>2788</v>
      </c>
      <c r="C169" s="37">
        <v>177955.45</v>
      </c>
      <c r="D169" s="36">
        <v>0</v>
      </c>
    </row>
    <row r="170" spans="1:4" x14ac:dyDescent="0.3">
      <c r="A170" s="36">
        <v>2015</v>
      </c>
      <c r="B170" s="38" t="s">
        <v>2789</v>
      </c>
      <c r="C170" s="37">
        <v>53328</v>
      </c>
      <c r="D170" s="36">
        <v>0</v>
      </c>
    </row>
    <row r="171" spans="1:4" x14ac:dyDescent="0.3">
      <c r="A171" s="36">
        <v>2015</v>
      </c>
      <c r="B171" s="38" t="s">
        <v>2790</v>
      </c>
      <c r="C171" s="37">
        <v>18180.82</v>
      </c>
      <c r="D171" s="36">
        <v>0</v>
      </c>
    </row>
    <row r="172" spans="1:4" x14ac:dyDescent="0.3">
      <c r="A172" s="36">
        <v>2015</v>
      </c>
      <c r="B172" s="38" t="s">
        <v>2791</v>
      </c>
      <c r="C172" s="37">
        <v>20894.21</v>
      </c>
      <c r="D172" s="36">
        <v>0</v>
      </c>
    </row>
    <row r="173" spans="1:4" x14ac:dyDescent="0.3">
      <c r="A173" s="36">
        <v>2015</v>
      </c>
      <c r="B173" s="38" t="s">
        <v>2792</v>
      </c>
      <c r="C173" s="37">
        <v>28155587.550000001</v>
      </c>
      <c r="D173" s="36">
        <v>0</v>
      </c>
    </row>
    <row r="174" spans="1:4" x14ac:dyDescent="0.3">
      <c r="A174" s="36">
        <v>2015</v>
      </c>
      <c r="B174" s="38" t="s">
        <v>2793</v>
      </c>
      <c r="C174" s="37">
        <v>31918.02</v>
      </c>
      <c r="D174" s="36">
        <v>0</v>
      </c>
    </row>
    <row r="175" spans="1:4" x14ac:dyDescent="0.3">
      <c r="A175" s="36">
        <v>2015</v>
      </c>
      <c r="B175" s="38" t="s">
        <v>2794</v>
      </c>
      <c r="C175" s="37">
        <v>273357.48</v>
      </c>
      <c r="D175" s="36">
        <v>0</v>
      </c>
    </row>
    <row r="176" spans="1:4" x14ac:dyDescent="0.3">
      <c r="A176" s="36">
        <v>2015</v>
      </c>
      <c r="B176" s="38" t="s">
        <v>2795</v>
      </c>
      <c r="C176" s="36">
        <v>367.01</v>
      </c>
      <c r="D176" s="36">
        <v>0</v>
      </c>
    </row>
    <row r="177" spans="1:4" x14ac:dyDescent="0.3">
      <c r="A177" s="36">
        <v>2015</v>
      </c>
      <c r="B177" s="38" t="s">
        <v>2796</v>
      </c>
      <c r="C177" s="37">
        <v>486027.44</v>
      </c>
      <c r="D177" s="36">
        <v>0</v>
      </c>
    </row>
    <row r="178" spans="1:4" x14ac:dyDescent="0.3">
      <c r="A178" s="36">
        <v>2015</v>
      </c>
      <c r="B178" s="38" t="s">
        <v>2797</v>
      </c>
      <c r="C178" s="37">
        <v>3710246.83</v>
      </c>
      <c r="D178" s="37">
        <v>2811946.35</v>
      </c>
    </row>
    <row r="179" spans="1:4" x14ac:dyDescent="0.3">
      <c r="A179" s="36">
        <v>2015</v>
      </c>
      <c r="B179" s="38" t="s">
        <v>2798</v>
      </c>
      <c r="C179" s="37">
        <v>28352761.829999998</v>
      </c>
      <c r="D179" s="37">
        <v>2255487.9700000002</v>
      </c>
    </row>
    <row r="180" spans="1:4" x14ac:dyDescent="0.3">
      <c r="A180" s="36">
        <v>2015</v>
      </c>
      <c r="B180" s="38" t="s">
        <v>2799</v>
      </c>
      <c r="C180" s="37">
        <v>2639860.1</v>
      </c>
      <c r="D180" s="37">
        <v>2274700.7799999998</v>
      </c>
    </row>
    <row r="181" spans="1:4" x14ac:dyDescent="0.3">
      <c r="A181" s="36">
        <v>2015</v>
      </c>
      <c r="B181" s="38" t="s">
        <v>19</v>
      </c>
      <c r="C181" s="37">
        <v>13493.6</v>
      </c>
      <c r="D181" s="36">
        <v>0</v>
      </c>
    </row>
    <row r="182" spans="1:4" x14ac:dyDescent="0.3">
      <c r="A182" s="36">
        <v>2015</v>
      </c>
      <c r="B182" s="38" t="s">
        <v>2800</v>
      </c>
      <c r="C182" s="37">
        <v>127381.84</v>
      </c>
      <c r="D182" s="36">
        <v>0</v>
      </c>
    </row>
    <row r="183" spans="1:4" x14ac:dyDescent="0.3">
      <c r="A183" s="36">
        <v>2015</v>
      </c>
      <c r="B183" s="38" t="s">
        <v>2801</v>
      </c>
      <c r="C183" s="37">
        <v>1245256.1499999999</v>
      </c>
      <c r="D183" s="37">
        <v>828376.77</v>
      </c>
    </row>
    <row r="184" spans="1:4" x14ac:dyDescent="0.3">
      <c r="A184" s="36">
        <v>2015</v>
      </c>
      <c r="B184" s="38" t="s">
        <v>2802</v>
      </c>
      <c r="C184" s="37">
        <v>20827.09</v>
      </c>
      <c r="D184" s="36">
        <v>0</v>
      </c>
    </row>
    <row r="185" spans="1:4" x14ac:dyDescent="0.3">
      <c r="A185" s="36">
        <v>2015</v>
      </c>
      <c r="B185" s="38" t="s">
        <v>2803</v>
      </c>
      <c r="C185" s="37">
        <v>69697.75</v>
      </c>
      <c r="D185" s="36">
        <v>0</v>
      </c>
    </row>
    <row r="186" spans="1:4" x14ac:dyDescent="0.3">
      <c r="A186" s="36">
        <v>2015</v>
      </c>
      <c r="B186" s="38" t="s">
        <v>2804</v>
      </c>
      <c r="C186" s="36">
        <v>6.64</v>
      </c>
      <c r="D186" s="36">
        <v>0</v>
      </c>
    </row>
    <row r="187" spans="1:4" x14ac:dyDescent="0.3">
      <c r="A187" s="36">
        <v>2015</v>
      </c>
      <c r="B187" s="38" t="s">
        <v>2805</v>
      </c>
      <c r="C187" s="37">
        <v>17358770.640000001</v>
      </c>
      <c r="D187" s="36">
        <v>0</v>
      </c>
    </row>
    <row r="188" spans="1:4" x14ac:dyDescent="0.3">
      <c r="A188" s="36">
        <v>2015</v>
      </c>
      <c r="B188" s="38" t="s">
        <v>2806</v>
      </c>
      <c r="C188" s="37">
        <v>8242778.0300000003</v>
      </c>
      <c r="D188" s="36">
        <v>0</v>
      </c>
    </row>
    <row r="189" spans="1:4" x14ac:dyDescent="0.3">
      <c r="A189" s="36">
        <v>2015</v>
      </c>
      <c r="B189" s="38" t="s">
        <v>2807</v>
      </c>
      <c r="C189" s="37">
        <v>430966.49</v>
      </c>
      <c r="D189" s="36">
        <v>0</v>
      </c>
    </row>
    <row r="190" spans="1:4" x14ac:dyDescent="0.3">
      <c r="A190" s="36">
        <v>2015</v>
      </c>
      <c r="B190" s="38" t="s">
        <v>2808</v>
      </c>
      <c r="C190" s="37">
        <v>44193.18</v>
      </c>
      <c r="D190" s="36">
        <v>0</v>
      </c>
    </row>
    <row r="191" spans="1:4" x14ac:dyDescent="0.3">
      <c r="A191" s="36">
        <v>2015</v>
      </c>
      <c r="B191" s="38" t="s">
        <v>2809</v>
      </c>
      <c r="C191" s="37">
        <v>342664.86</v>
      </c>
      <c r="D191" s="37">
        <v>295962.82</v>
      </c>
    </row>
    <row r="192" spans="1:4" x14ac:dyDescent="0.3">
      <c r="A192" s="36">
        <v>2015</v>
      </c>
      <c r="B192" s="38" t="s">
        <v>2810</v>
      </c>
      <c r="C192" s="37">
        <v>805576.44</v>
      </c>
      <c r="D192" s="36">
        <v>0</v>
      </c>
    </row>
    <row r="193" spans="1:4" x14ac:dyDescent="0.3">
      <c r="A193" s="36">
        <v>2015</v>
      </c>
      <c r="B193" s="38" t="s">
        <v>2811</v>
      </c>
      <c r="C193" s="37">
        <v>4631.8599999999997</v>
      </c>
      <c r="D193" s="36">
        <v>0</v>
      </c>
    </row>
    <row r="194" spans="1:4" x14ac:dyDescent="0.3">
      <c r="A194" s="36">
        <v>2015</v>
      </c>
      <c r="B194" s="38" t="s">
        <v>2812</v>
      </c>
      <c r="C194" s="37">
        <v>490870.1</v>
      </c>
      <c r="D194" s="37">
        <v>490526.7</v>
      </c>
    </row>
    <row r="195" spans="1:4" x14ac:dyDescent="0.3">
      <c r="A195" s="36">
        <v>2015</v>
      </c>
      <c r="B195" s="38" t="s">
        <v>2813</v>
      </c>
      <c r="C195" s="37">
        <v>7519304.9299999997</v>
      </c>
      <c r="D195" s="37">
        <v>7519304.9299999997</v>
      </c>
    </row>
    <row r="196" spans="1:4" x14ac:dyDescent="0.3">
      <c r="A196" s="36">
        <v>2015</v>
      </c>
      <c r="B196" s="38" t="s">
        <v>2814</v>
      </c>
      <c r="C196" s="37">
        <v>61888.02</v>
      </c>
      <c r="D196" s="37">
        <v>61888.02</v>
      </c>
    </row>
    <row r="197" spans="1:4" x14ac:dyDescent="0.3">
      <c r="A197" s="36">
        <v>2015</v>
      </c>
      <c r="B197" s="38" t="s">
        <v>2815</v>
      </c>
      <c r="C197" s="37">
        <v>5975918.2800000003</v>
      </c>
      <c r="D197" s="37">
        <v>5090572.99</v>
      </c>
    </row>
    <row r="198" spans="1:4" x14ac:dyDescent="0.3">
      <c r="A198" s="36">
        <v>2015</v>
      </c>
      <c r="B198" s="38" t="s">
        <v>2816</v>
      </c>
      <c r="C198" s="37">
        <v>238282.99</v>
      </c>
      <c r="D198" s="36">
        <v>0</v>
      </c>
    </row>
    <row r="199" spans="1:4" x14ac:dyDescent="0.3">
      <c r="A199" s="36">
        <v>2015</v>
      </c>
      <c r="B199" s="38" t="s">
        <v>2817</v>
      </c>
      <c r="C199" s="37">
        <v>177817.45</v>
      </c>
      <c r="D199" s="36">
        <v>0</v>
      </c>
    </row>
    <row r="200" spans="1:4" x14ac:dyDescent="0.3">
      <c r="A200" s="36">
        <v>2015</v>
      </c>
      <c r="B200" s="38" t="s">
        <v>2818</v>
      </c>
      <c r="C200" s="37">
        <v>33729.440000000002</v>
      </c>
      <c r="D200" s="36">
        <v>0</v>
      </c>
    </row>
    <row r="201" spans="1:4" x14ac:dyDescent="0.3">
      <c r="A201" s="36">
        <v>2015</v>
      </c>
      <c r="B201" s="38" t="s">
        <v>2819</v>
      </c>
      <c r="C201" s="37">
        <v>2805.78</v>
      </c>
      <c r="D201" s="36">
        <v>0</v>
      </c>
    </row>
    <row r="202" spans="1:4" x14ac:dyDescent="0.3">
      <c r="A202" s="36">
        <v>2015</v>
      </c>
      <c r="B202" s="38" t="s">
        <v>2820</v>
      </c>
      <c r="C202" s="37">
        <v>1451.78</v>
      </c>
      <c r="D202" s="36">
        <v>0</v>
      </c>
    </row>
    <row r="203" spans="1:4" x14ac:dyDescent="0.3">
      <c r="A203" s="36">
        <v>2015</v>
      </c>
      <c r="B203" s="38" t="s">
        <v>2821</v>
      </c>
      <c r="C203" s="37">
        <v>2134.4299999999998</v>
      </c>
      <c r="D203" s="36">
        <v>0</v>
      </c>
    </row>
    <row r="204" spans="1:4" x14ac:dyDescent="0.3">
      <c r="A204" s="36">
        <v>2015</v>
      </c>
      <c r="B204" s="38" t="s">
        <v>2822</v>
      </c>
      <c r="C204" s="37">
        <v>1287459.45</v>
      </c>
      <c r="D204" s="36">
        <v>0</v>
      </c>
    </row>
    <row r="205" spans="1:4" x14ac:dyDescent="0.3">
      <c r="A205" s="36">
        <v>2015</v>
      </c>
      <c r="B205" s="38" t="s">
        <v>2823</v>
      </c>
      <c r="C205" s="37">
        <v>24799.61</v>
      </c>
      <c r="D205" s="36">
        <v>0</v>
      </c>
    </row>
    <row r="206" spans="1:4" x14ac:dyDescent="0.3">
      <c r="A206" s="36">
        <v>2015</v>
      </c>
      <c r="B206" s="38" t="s">
        <v>2824</v>
      </c>
      <c r="C206" s="37">
        <v>1608.57</v>
      </c>
      <c r="D206" s="36">
        <v>0</v>
      </c>
    </row>
    <row r="207" spans="1:4" x14ac:dyDescent="0.3">
      <c r="A207" s="36">
        <v>2015</v>
      </c>
      <c r="B207" s="38" t="s">
        <v>2825</v>
      </c>
      <c r="C207" s="37">
        <v>1249.7</v>
      </c>
      <c r="D207" s="36">
        <v>0</v>
      </c>
    </row>
    <row r="208" spans="1:4" x14ac:dyDescent="0.3">
      <c r="A208" s="36">
        <v>2015</v>
      </c>
      <c r="B208" s="38" t="s">
        <v>2826</v>
      </c>
      <c r="C208" s="37">
        <v>92572.73</v>
      </c>
      <c r="D208" s="36">
        <v>0</v>
      </c>
    </row>
    <row r="209" spans="1:4" x14ac:dyDescent="0.3">
      <c r="A209" s="36">
        <v>2015</v>
      </c>
      <c r="B209" s="38" t="s">
        <v>2827</v>
      </c>
      <c r="C209" s="36">
        <v>217.53</v>
      </c>
      <c r="D209" s="36">
        <v>0</v>
      </c>
    </row>
    <row r="210" spans="1:4" x14ac:dyDescent="0.3">
      <c r="A210" s="36">
        <v>2015</v>
      </c>
      <c r="B210" s="38" t="s">
        <v>2828</v>
      </c>
      <c r="C210" s="37">
        <v>677790.8</v>
      </c>
      <c r="D210" s="36">
        <v>0</v>
      </c>
    </row>
    <row r="211" spans="1:4" x14ac:dyDescent="0.3">
      <c r="A211" s="36">
        <v>2015</v>
      </c>
      <c r="B211" s="38" t="s">
        <v>2829</v>
      </c>
      <c r="C211" s="36">
        <v>214.63</v>
      </c>
      <c r="D211" s="36">
        <v>0</v>
      </c>
    </row>
    <row r="212" spans="1:4" x14ac:dyDescent="0.3">
      <c r="A212" s="36">
        <v>2015</v>
      </c>
      <c r="B212" s="38" t="s">
        <v>2830</v>
      </c>
      <c r="C212" s="37">
        <v>1010933.12</v>
      </c>
      <c r="D212" s="37">
        <v>1010933.12</v>
      </c>
    </row>
    <row r="213" spans="1:4" x14ac:dyDescent="0.3">
      <c r="A213" s="36">
        <v>2015</v>
      </c>
      <c r="B213" s="38" t="s">
        <v>2831</v>
      </c>
      <c r="C213" s="37">
        <v>10724</v>
      </c>
      <c r="D213" s="36">
        <v>0</v>
      </c>
    </row>
    <row r="214" spans="1:4" x14ac:dyDescent="0.3">
      <c r="A214" s="36">
        <v>2015</v>
      </c>
      <c r="B214" s="38" t="s">
        <v>2832</v>
      </c>
      <c r="C214" s="37">
        <v>6549.86</v>
      </c>
      <c r="D214" s="36">
        <v>0</v>
      </c>
    </row>
    <row r="215" spans="1:4" x14ac:dyDescent="0.3">
      <c r="A215" s="36">
        <v>2015</v>
      </c>
      <c r="B215" s="38" t="s">
        <v>2833</v>
      </c>
      <c r="C215" s="37">
        <v>99990</v>
      </c>
      <c r="D215" s="36">
        <v>0</v>
      </c>
    </row>
    <row r="216" spans="1:4" x14ac:dyDescent="0.3">
      <c r="A216" s="36">
        <v>2015</v>
      </c>
      <c r="B216" s="38" t="s">
        <v>2834</v>
      </c>
      <c r="C216" s="37">
        <v>143041.38</v>
      </c>
      <c r="D216" s="37">
        <v>68484.179999999993</v>
      </c>
    </row>
    <row r="217" spans="1:4" x14ac:dyDescent="0.3">
      <c r="A217" s="36">
        <v>2015</v>
      </c>
      <c r="B217" s="38" t="s">
        <v>23</v>
      </c>
      <c r="C217" s="36">
        <v>779.72</v>
      </c>
      <c r="D217" s="36">
        <v>0</v>
      </c>
    </row>
    <row r="218" spans="1:4" x14ac:dyDescent="0.3">
      <c r="A218" s="36">
        <v>2015</v>
      </c>
      <c r="B218" s="38" t="s">
        <v>24</v>
      </c>
      <c r="C218" s="37">
        <v>44761.67</v>
      </c>
      <c r="D218" s="36">
        <v>0</v>
      </c>
    </row>
    <row r="219" spans="1:4" x14ac:dyDescent="0.3">
      <c r="A219" s="36">
        <v>2015</v>
      </c>
      <c r="B219" s="38" t="s">
        <v>26</v>
      </c>
      <c r="C219" s="37">
        <v>71268.759999999995</v>
      </c>
      <c r="D219" s="36">
        <v>0</v>
      </c>
    </row>
    <row r="220" spans="1:4" x14ac:dyDescent="0.3">
      <c r="A220" s="36">
        <v>2015</v>
      </c>
      <c r="B220" s="38" t="s">
        <v>2835</v>
      </c>
      <c r="C220" s="37">
        <v>8241.6</v>
      </c>
      <c r="D220" s="36">
        <v>0</v>
      </c>
    </row>
    <row r="221" spans="1:4" x14ac:dyDescent="0.3">
      <c r="A221" s="36">
        <v>2015</v>
      </c>
      <c r="B221" s="38" t="s">
        <v>2836</v>
      </c>
      <c r="C221" s="37">
        <v>10551577.85</v>
      </c>
      <c r="D221" s="37">
        <v>8588544.9199999999</v>
      </c>
    </row>
    <row r="222" spans="1:4" x14ac:dyDescent="0.3">
      <c r="A222" s="36">
        <v>2015</v>
      </c>
      <c r="B222" s="38" t="s">
        <v>2837</v>
      </c>
      <c r="C222" s="37">
        <v>151905.78</v>
      </c>
      <c r="D222" s="36">
        <v>0</v>
      </c>
    </row>
    <row r="223" spans="1:4" x14ac:dyDescent="0.3">
      <c r="A223" s="36">
        <v>2015</v>
      </c>
      <c r="B223" s="38" t="s">
        <v>2838</v>
      </c>
      <c r="C223" s="37">
        <v>45664</v>
      </c>
      <c r="D223" s="37">
        <v>13150.2</v>
      </c>
    </row>
    <row r="224" spans="1:4" x14ac:dyDescent="0.3">
      <c r="A224" s="36">
        <v>2015</v>
      </c>
      <c r="B224" s="38" t="s">
        <v>2839</v>
      </c>
      <c r="C224" s="37">
        <v>2765272.95</v>
      </c>
      <c r="D224" s="37">
        <v>1969374.88</v>
      </c>
    </row>
    <row r="225" spans="1:4" x14ac:dyDescent="0.3">
      <c r="A225" s="36">
        <v>2015</v>
      </c>
      <c r="B225" s="38" t="s">
        <v>1120</v>
      </c>
      <c r="C225" s="37">
        <v>696819.31</v>
      </c>
      <c r="D225" s="36">
        <v>0</v>
      </c>
    </row>
    <row r="226" spans="1:4" x14ac:dyDescent="0.3">
      <c r="A226" s="36">
        <v>2015</v>
      </c>
      <c r="B226" s="38" t="s">
        <v>2840</v>
      </c>
      <c r="C226" s="36">
        <v>143.16999999999999</v>
      </c>
      <c r="D226" s="36">
        <v>0</v>
      </c>
    </row>
    <row r="227" spans="1:4" x14ac:dyDescent="0.3">
      <c r="A227" s="36">
        <v>2015</v>
      </c>
      <c r="B227" s="38" t="s">
        <v>1126</v>
      </c>
      <c r="C227" s="37">
        <v>23963.05</v>
      </c>
      <c r="D227" s="36">
        <v>0</v>
      </c>
    </row>
    <row r="228" spans="1:4" x14ac:dyDescent="0.3">
      <c r="A228" s="36">
        <v>2015</v>
      </c>
      <c r="B228" s="38" t="s">
        <v>2841</v>
      </c>
      <c r="C228" s="37">
        <v>595736.4</v>
      </c>
      <c r="D228" s="37">
        <v>515100</v>
      </c>
    </row>
    <row r="229" spans="1:4" x14ac:dyDescent="0.3">
      <c r="A229" s="36">
        <v>2015</v>
      </c>
      <c r="B229" s="38" t="s">
        <v>1134</v>
      </c>
      <c r="C229" s="37">
        <v>166291.28</v>
      </c>
      <c r="D229" s="37">
        <v>94381.26</v>
      </c>
    </row>
    <row r="230" spans="1:4" x14ac:dyDescent="0.3">
      <c r="A230" s="36">
        <v>2015</v>
      </c>
      <c r="B230" s="38" t="s">
        <v>2842</v>
      </c>
      <c r="C230" s="37">
        <v>1584.06</v>
      </c>
      <c r="D230" s="36">
        <v>0</v>
      </c>
    </row>
    <row r="231" spans="1:4" x14ac:dyDescent="0.3">
      <c r="A231" s="36">
        <v>2015</v>
      </c>
      <c r="B231" s="38" t="s">
        <v>2843</v>
      </c>
      <c r="C231" s="37">
        <v>508406.74</v>
      </c>
      <c r="D231" s="37">
        <v>243266.16</v>
      </c>
    </row>
    <row r="232" spans="1:4" x14ac:dyDescent="0.3">
      <c r="A232" s="36">
        <v>2015</v>
      </c>
      <c r="B232" s="38" t="s">
        <v>2844</v>
      </c>
      <c r="C232" s="37">
        <v>132613</v>
      </c>
      <c r="D232" s="36">
        <v>0</v>
      </c>
    </row>
    <row r="233" spans="1:4" x14ac:dyDescent="0.3">
      <c r="A233" s="36">
        <v>2015</v>
      </c>
      <c r="B233" s="38" t="s">
        <v>2845</v>
      </c>
      <c r="C233" s="37">
        <v>63369.94</v>
      </c>
      <c r="D233" s="36">
        <v>0</v>
      </c>
    </row>
    <row r="234" spans="1:4" x14ac:dyDescent="0.3">
      <c r="A234" s="36">
        <v>2015</v>
      </c>
      <c r="B234" s="38" t="s">
        <v>2846</v>
      </c>
      <c r="C234" s="37">
        <v>11957797.74</v>
      </c>
      <c r="D234" s="37">
        <v>8789815.2100000009</v>
      </c>
    </row>
    <row r="235" spans="1:4" x14ac:dyDescent="0.3">
      <c r="A235" s="36">
        <v>2015</v>
      </c>
      <c r="B235" s="38" t="s">
        <v>2847</v>
      </c>
      <c r="C235" s="37">
        <v>11464.87</v>
      </c>
      <c r="D235" s="36">
        <v>0</v>
      </c>
    </row>
    <row r="236" spans="1:4" x14ac:dyDescent="0.3">
      <c r="A236" s="36">
        <v>2015</v>
      </c>
      <c r="B236" s="38" t="s">
        <v>2848</v>
      </c>
      <c r="C236" s="37">
        <v>10371975.289999999</v>
      </c>
      <c r="D236" s="37">
        <v>8637041.3599999994</v>
      </c>
    </row>
    <row r="237" spans="1:4" x14ac:dyDescent="0.3">
      <c r="A237" s="36">
        <v>2015</v>
      </c>
      <c r="B237" s="38" t="s">
        <v>1137</v>
      </c>
      <c r="C237" s="37">
        <v>6197.02</v>
      </c>
      <c r="D237" s="36">
        <v>0</v>
      </c>
    </row>
    <row r="238" spans="1:4" x14ac:dyDescent="0.3">
      <c r="A238" s="36">
        <v>2015</v>
      </c>
      <c r="B238" s="38" t="s">
        <v>1140</v>
      </c>
      <c r="C238" s="37">
        <v>1308991.79</v>
      </c>
      <c r="D238" s="37">
        <v>542078.31000000006</v>
      </c>
    </row>
    <row r="239" spans="1:4" x14ac:dyDescent="0.3">
      <c r="A239" s="36">
        <v>2015</v>
      </c>
      <c r="B239" s="38" t="s">
        <v>1142</v>
      </c>
      <c r="C239" s="37">
        <v>837988.7</v>
      </c>
      <c r="D239" s="37">
        <v>235691.55</v>
      </c>
    </row>
    <row r="240" spans="1:4" x14ac:dyDescent="0.3">
      <c r="A240" s="36">
        <v>2015</v>
      </c>
      <c r="B240" s="38" t="s">
        <v>2849</v>
      </c>
      <c r="C240" s="37">
        <v>1664009.17</v>
      </c>
      <c r="D240" s="37">
        <v>554932.84</v>
      </c>
    </row>
    <row r="241" spans="1:4" x14ac:dyDescent="0.3">
      <c r="A241" s="36">
        <v>2015</v>
      </c>
      <c r="B241" s="38" t="s">
        <v>2850</v>
      </c>
      <c r="C241" s="37">
        <v>4014024.76</v>
      </c>
      <c r="D241" s="37">
        <v>3393706.07</v>
      </c>
    </row>
    <row r="242" spans="1:4" x14ac:dyDescent="0.3">
      <c r="A242" s="36">
        <v>2015</v>
      </c>
      <c r="B242" s="38" t="s">
        <v>2851</v>
      </c>
      <c r="C242" s="37">
        <v>7665249.4100000001</v>
      </c>
      <c r="D242" s="37">
        <v>6167191.5899999999</v>
      </c>
    </row>
    <row r="243" spans="1:4" x14ac:dyDescent="0.3">
      <c r="A243" s="36">
        <v>2015</v>
      </c>
      <c r="B243" s="38" t="s">
        <v>2852</v>
      </c>
      <c r="C243" s="37">
        <v>58023.91</v>
      </c>
      <c r="D243" s="36">
        <v>0</v>
      </c>
    </row>
    <row r="244" spans="1:4" x14ac:dyDescent="0.3">
      <c r="A244" s="36">
        <v>2015</v>
      </c>
      <c r="B244" s="38" t="s">
        <v>2853</v>
      </c>
      <c r="C244" s="37">
        <v>34524.730000000003</v>
      </c>
      <c r="D244" s="36">
        <v>0</v>
      </c>
    </row>
    <row r="245" spans="1:4" x14ac:dyDescent="0.3">
      <c r="A245" s="36">
        <v>2015</v>
      </c>
      <c r="B245" s="38" t="s">
        <v>2854</v>
      </c>
      <c r="C245" s="37">
        <v>325772.55</v>
      </c>
      <c r="D245" s="37">
        <v>91592.23</v>
      </c>
    </row>
    <row r="246" spans="1:4" x14ac:dyDescent="0.3">
      <c r="A246" s="36">
        <v>2015</v>
      </c>
      <c r="B246" s="38" t="s">
        <v>2855</v>
      </c>
      <c r="C246" s="37">
        <v>587145.98</v>
      </c>
      <c r="D246" s="36">
        <v>0</v>
      </c>
    </row>
    <row r="247" spans="1:4" x14ac:dyDescent="0.3">
      <c r="A247" s="36">
        <v>2015</v>
      </c>
      <c r="B247" s="38" t="s">
        <v>2856</v>
      </c>
      <c r="C247" s="37">
        <v>1746484.46</v>
      </c>
      <c r="D247" s="37">
        <v>254029.21</v>
      </c>
    </row>
    <row r="248" spans="1:4" x14ac:dyDescent="0.3">
      <c r="A248" s="36">
        <v>2015</v>
      </c>
      <c r="B248" s="38" t="s">
        <v>2857</v>
      </c>
      <c r="C248" s="37">
        <v>1013928.96</v>
      </c>
      <c r="D248" s="36">
        <v>0</v>
      </c>
    </row>
    <row r="249" spans="1:4" x14ac:dyDescent="0.3">
      <c r="A249" s="36">
        <v>2015</v>
      </c>
      <c r="B249" s="38" t="s">
        <v>2858</v>
      </c>
      <c r="C249" s="37">
        <v>141820.66</v>
      </c>
      <c r="D249" s="36">
        <v>0</v>
      </c>
    </row>
    <row r="250" spans="1:4" x14ac:dyDescent="0.3">
      <c r="A250" s="36">
        <v>2015</v>
      </c>
      <c r="B250" s="38" t="s">
        <v>2859</v>
      </c>
      <c r="C250" s="36">
        <v>491.39</v>
      </c>
      <c r="D250" s="36">
        <v>0</v>
      </c>
    </row>
    <row r="251" spans="1:4" x14ac:dyDescent="0.3">
      <c r="A251" s="36">
        <v>2015</v>
      </c>
      <c r="B251" s="38" t="s">
        <v>2860</v>
      </c>
      <c r="C251" s="37">
        <v>4566.25</v>
      </c>
      <c r="D251" s="36">
        <v>0</v>
      </c>
    </row>
    <row r="252" spans="1:4" x14ac:dyDescent="0.3">
      <c r="A252" s="36">
        <v>2015</v>
      </c>
      <c r="B252" s="38" t="s">
        <v>2861</v>
      </c>
      <c r="C252" s="37">
        <v>3050381.22</v>
      </c>
      <c r="D252" s="37">
        <v>2811714.86</v>
      </c>
    </row>
    <row r="253" spans="1:4" x14ac:dyDescent="0.3">
      <c r="A253" s="36">
        <v>2015</v>
      </c>
      <c r="B253" s="38" t="s">
        <v>2862</v>
      </c>
      <c r="C253" s="37">
        <v>29523.98</v>
      </c>
      <c r="D253" s="36">
        <v>0</v>
      </c>
    </row>
    <row r="254" spans="1:4" x14ac:dyDescent="0.3">
      <c r="A254" s="36">
        <v>2015</v>
      </c>
      <c r="B254" s="38" t="s">
        <v>2863</v>
      </c>
      <c r="C254" s="37">
        <v>14798146.07</v>
      </c>
      <c r="D254" s="36">
        <v>0</v>
      </c>
    </row>
    <row r="255" spans="1:4" x14ac:dyDescent="0.3">
      <c r="A255" s="36">
        <v>2015</v>
      </c>
      <c r="B255" s="38" t="s">
        <v>2864</v>
      </c>
      <c r="C255" s="37">
        <v>470370.18</v>
      </c>
      <c r="D255" s="36">
        <v>0</v>
      </c>
    </row>
    <row r="256" spans="1:4" x14ac:dyDescent="0.3">
      <c r="A256" s="36">
        <v>2015</v>
      </c>
      <c r="B256" s="38" t="s">
        <v>2865</v>
      </c>
      <c r="C256" s="37">
        <v>1143418.6299999999</v>
      </c>
      <c r="D256" s="36">
        <v>0</v>
      </c>
    </row>
    <row r="257" spans="1:4" x14ac:dyDescent="0.3">
      <c r="A257" s="36">
        <v>2015</v>
      </c>
      <c r="B257" s="38" t="s">
        <v>2866</v>
      </c>
      <c r="C257" s="37">
        <v>5713.34</v>
      </c>
      <c r="D257" s="36">
        <v>0</v>
      </c>
    </row>
    <row r="258" spans="1:4" x14ac:dyDescent="0.3">
      <c r="A258" s="36">
        <v>2015</v>
      </c>
      <c r="B258" s="38" t="s">
        <v>2867</v>
      </c>
      <c r="C258" s="37">
        <v>6788592.21</v>
      </c>
      <c r="D258" s="36">
        <v>0</v>
      </c>
    </row>
    <row r="259" spans="1:4" x14ac:dyDescent="0.3">
      <c r="A259" s="36">
        <v>2015</v>
      </c>
      <c r="B259" s="38" t="s">
        <v>2868</v>
      </c>
      <c r="C259" s="37">
        <v>62875.08</v>
      </c>
      <c r="D259" s="36">
        <v>0</v>
      </c>
    </row>
    <row r="260" spans="1:4" x14ac:dyDescent="0.3">
      <c r="A260" s="36">
        <v>2015</v>
      </c>
      <c r="B260" s="38" t="s">
        <v>2869</v>
      </c>
      <c r="C260" s="37">
        <v>7819452.9400000004</v>
      </c>
      <c r="D260" s="36">
        <v>0</v>
      </c>
    </row>
    <row r="261" spans="1:4" x14ac:dyDescent="0.3">
      <c r="A261" s="36">
        <v>2015</v>
      </c>
      <c r="B261" s="38" t="s">
        <v>2870</v>
      </c>
      <c r="C261" s="37">
        <v>126710.35</v>
      </c>
      <c r="D261" s="36">
        <v>0</v>
      </c>
    </row>
    <row r="262" spans="1:4" x14ac:dyDescent="0.3">
      <c r="A262" s="36">
        <v>2015</v>
      </c>
      <c r="B262" s="38" t="s">
        <v>2871</v>
      </c>
      <c r="C262" s="37">
        <v>173656.88</v>
      </c>
      <c r="D262" s="36">
        <v>0</v>
      </c>
    </row>
    <row r="263" spans="1:4" x14ac:dyDescent="0.3">
      <c r="A263" s="36">
        <v>2015</v>
      </c>
      <c r="B263" s="38" t="s">
        <v>2872</v>
      </c>
      <c r="C263" s="37">
        <v>406191.59</v>
      </c>
      <c r="D263" s="36">
        <v>0</v>
      </c>
    </row>
    <row r="264" spans="1:4" x14ac:dyDescent="0.3">
      <c r="A264" s="36">
        <v>2015</v>
      </c>
      <c r="B264" s="38" t="s">
        <v>29</v>
      </c>
      <c r="C264" s="37">
        <v>344518.79</v>
      </c>
      <c r="D264" s="36">
        <v>0</v>
      </c>
    </row>
    <row r="265" spans="1:4" x14ac:dyDescent="0.3">
      <c r="A265" s="36">
        <v>2015</v>
      </c>
      <c r="B265" s="38" t="s">
        <v>36</v>
      </c>
      <c r="C265" s="37">
        <v>633107.89</v>
      </c>
      <c r="D265" s="36">
        <v>0</v>
      </c>
    </row>
    <row r="266" spans="1:4" x14ac:dyDescent="0.3">
      <c r="A266" s="36">
        <v>2015</v>
      </c>
      <c r="B266" s="38" t="s">
        <v>46</v>
      </c>
      <c r="C266" s="37">
        <v>2417.09</v>
      </c>
      <c r="D266" s="36">
        <v>0</v>
      </c>
    </row>
    <row r="267" spans="1:4" x14ac:dyDescent="0.3">
      <c r="A267" s="36">
        <v>2015</v>
      </c>
      <c r="B267" s="38" t="s">
        <v>47</v>
      </c>
      <c r="C267" s="37">
        <v>16567.23</v>
      </c>
      <c r="D267" s="36">
        <v>0</v>
      </c>
    </row>
    <row r="268" spans="1:4" x14ac:dyDescent="0.3">
      <c r="A268" s="36">
        <v>2015</v>
      </c>
      <c r="B268" s="38" t="s">
        <v>2873</v>
      </c>
      <c r="C268" s="37">
        <v>44676794.409999996</v>
      </c>
      <c r="D268" s="36">
        <v>0</v>
      </c>
    </row>
    <row r="269" spans="1:4" x14ac:dyDescent="0.3">
      <c r="A269" s="36">
        <v>2015</v>
      </c>
      <c r="B269" s="38" t="s">
        <v>2874</v>
      </c>
      <c r="C269" s="37">
        <v>1719.93</v>
      </c>
      <c r="D269" s="36">
        <v>0</v>
      </c>
    </row>
    <row r="270" spans="1:4" x14ac:dyDescent="0.3">
      <c r="A270" s="36">
        <v>2015</v>
      </c>
      <c r="B270" s="38" t="s">
        <v>2875</v>
      </c>
      <c r="C270" s="37">
        <v>621245.49</v>
      </c>
      <c r="D270" s="37">
        <v>590844.49</v>
      </c>
    </row>
    <row r="271" spans="1:4" x14ac:dyDescent="0.3">
      <c r="A271" s="36">
        <v>2015</v>
      </c>
      <c r="B271" s="38" t="s">
        <v>1208</v>
      </c>
      <c r="C271" s="37">
        <v>1049567.77</v>
      </c>
      <c r="D271" s="36">
        <v>0</v>
      </c>
    </row>
    <row r="272" spans="1:4" x14ac:dyDescent="0.3">
      <c r="A272" s="36">
        <v>2015</v>
      </c>
      <c r="B272" s="38" t="s">
        <v>48</v>
      </c>
      <c r="C272" s="37">
        <v>8456040.0800000001</v>
      </c>
      <c r="D272" s="36">
        <v>0</v>
      </c>
    </row>
    <row r="273" spans="1:4" x14ac:dyDescent="0.3">
      <c r="A273" s="36">
        <v>2015</v>
      </c>
      <c r="B273" s="38" t="s">
        <v>50</v>
      </c>
      <c r="C273" s="37">
        <v>191596.27</v>
      </c>
      <c r="D273" s="36">
        <v>0</v>
      </c>
    </row>
    <row r="274" spans="1:4" x14ac:dyDescent="0.3">
      <c r="A274" s="36">
        <v>2015</v>
      </c>
      <c r="B274" s="38" t="s">
        <v>2876</v>
      </c>
      <c r="C274" s="37">
        <v>38527074.75</v>
      </c>
      <c r="D274" s="36">
        <v>0</v>
      </c>
    </row>
    <row r="275" spans="1:4" x14ac:dyDescent="0.3">
      <c r="A275" s="36">
        <v>2015</v>
      </c>
      <c r="B275" s="38" t="s">
        <v>2877</v>
      </c>
      <c r="C275" s="37">
        <v>930762.33</v>
      </c>
      <c r="D275" s="36">
        <v>0</v>
      </c>
    </row>
    <row r="276" spans="1:4" x14ac:dyDescent="0.3">
      <c r="A276" s="36">
        <v>2015</v>
      </c>
      <c r="B276" s="38" t="s">
        <v>2878</v>
      </c>
      <c r="C276" s="37">
        <v>2792.48</v>
      </c>
      <c r="D276" s="36">
        <v>0</v>
      </c>
    </row>
    <row r="277" spans="1:4" x14ac:dyDescent="0.3">
      <c r="A277" s="36">
        <v>2015</v>
      </c>
      <c r="B277" s="38" t="s">
        <v>2879</v>
      </c>
      <c r="C277" s="37">
        <v>651312.92000000004</v>
      </c>
      <c r="D277" s="37">
        <v>481761.91</v>
      </c>
    </row>
    <row r="278" spans="1:4" x14ac:dyDescent="0.3">
      <c r="A278" s="36">
        <v>2015</v>
      </c>
      <c r="B278" s="38" t="s">
        <v>51</v>
      </c>
      <c r="C278" s="37">
        <v>2552081.29</v>
      </c>
      <c r="D278" s="36">
        <v>0</v>
      </c>
    </row>
    <row r="279" spans="1:4" x14ac:dyDescent="0.3">
      <c r="A279" s="36">
        <v>2015</v>
      </c>
      <c r="B279" s="38" t="s">
        <v>1225</v>
      </c>
      <c r="C279" s="37">
        <v>187351.47</v>
      </c>
      <c r="D279" s="37">
        <v>4666.2</v>
      </c>
    </row>
    <row r="280" spans="1:4" x14ac:dyDescent="0.3">
      <c r="A280" s="36">
        <v>2015</v>
      </c>
      <c r="B280" s="38" t="s">
        <v>56</v>
      </c>
      <c r="C280" s="37">
        <v>5742824.6100000003</v>
      </c>
      <c r="D280" s="37">
        <v>5704731.4500000002</v>
      </c>
    </row>
    <row r="281" spans="1:4" x14ac:dyDescent="0.3">
      <c r="A281" s="36">
        <v>2015</v>
      </c>
      <c r="B281" s="38" t="s">
        <v>57</v>
      </c>
      <c r="C281" s="37">
        <v>8125966.6699999999</v>
      </c>
      <c r="D281" s="37">
        <v>161774.23000000001</v>
      </c>
    </row>
    <row r="282" spans="1:4" x14ac:dyDescent="0.3">
      <c r="A282" s="36">
        <v>2015</v>
      </c>
      <c r="B282" s="38" t="s">
        <v>58</v>
      </c>
      <c r="C282" s="37">
        <v>102958.07</v>
      </c>
      <c r="D282" s="36">
        <v>0</v>
      </c>
    </row>
    <row r="283" spans="1:4" x14ac:dyDescent="0.3">
      <c r="A283" s="36">
        <v>2015</v>
      </c>
      <c r="B283" s="38" t="s">
        <v>2880</v>
      </c>
      <c r="C283" s="37">
        <v>6575.1</v>
      </c>
      <c r="D283" s="36">
        <v>0</v>
      </c>
    </row>
    <row r="284" spans="1:4" x14ac:dyDescent="0.3">
      <c r="A284" s="36">
        <v>2015</v>
      </c>
      <c r="B284" s="38" t="s">
        <v>1247</v>
      </c>
      <c r="C284" s="37">
        <v>179260.93</v>
      </c>
      <c r="D284" s="36">
        <v>0</v>
      </c>
    </row>
    <row r="285" spans="1:4" x14ac:dyDescent="0.3">
      <c r="A285" s="36">
        <v>2015</v>
      </c>
      <c r="B285" s="38" t="s">
        <v>1248</v>
      </c>
      <c r="C285" s="37">
        <v>24104.26</v>
      </c>
      <c r="D285" s="36">
        <v>0</v>
      </c>
    </row>
    <row r="286" spans="1:4" x14ac:dyDescent="0.3">
      <c r="A286" s="36">
        <v>2015</v>
      </c>
      <c r="B286" s="38" t="s">
        <v>1257</v>
      </c>
      <c r="C286" s="37">
        <v>34647.040000000001</v>
      </c>
      <c r="D286" s="36">
        <v>0</v>
      </c>
    </row>
    <row r="287" spans="1:4" x14ac:dyDescent="0.3">
      <c r="A287" s="36">
        <v>2015</v>
      </c>
      <c r="B287" s="38" t="s">
        <v>1280</v>
      </c>
      <c r="C287" s="37">
        <v>5021.72</v>
      </c>
      <c r="D287" s="36">
        <v>0</v>
      </c>
    </row>
    <row r="288" spans="1:4" x14ac:dyDescent="0.3">
      <c r="A288" s="36">
        <v>2015</v>
      </c>
      <c r="B288" s="38" t="s">
        <v>2881</v>
      </c>
      <c r="C288" s="37">
        <v>26917575.920000002</v>
      </c>
      <c r="D288" s="36">
        <v>0</v>
      </c>
    </row>
    <row r="289" spans="1:4" x14ac:dyDescent="0.3">
      <c r="A289" s="36">
        <v>2015</v>
      </c>
      <c r="B289" s="38" t="s">
        <v>2882</v>
      </c>
      <c r="C289" s="37">
        <v>1131741.98</v>
      </c>
      <c r="D289" s="36">
        <v>0</v>
      </c>
    </row>
    <row r="290" spans="1:4" x14ac:dyDescent="0.3">
      <c r="A290" s="36">
        <v>2015</v>
      </c>
      <c r="B290" s="38" t="s">
        <v>2883</v>
      </c>
      <c r="C290" s="37">
        <v>12328577.119999999</v>
      </c>
      <c r="D290" s="37">
        <v>11627291.98</v>
      </c>
    </row>
    <row r="291" spans="1:4" x14ac:dyDescent="0.3">
      <c r="A291" s="36">
        <v>2015</v>
      </c>
      <c r="B291" s="38" t="s">
        <v>2884</v>
      </c>
      <c r="C291" s="37">
        <v>398363.99</v>
      </c>
      <c r="D291" s="36">
        <v>0</v>
      </c>
    </row>
    <row r="292" spans="1:4" x14ac:dyDescent="0.3">
      <c r="A292" s="36">
        <v>2015</v>
      </c>
      <c r="B292" s="38" t="s">
        <v>2885</v>
      </c>
      <c r="C292" s="37">
        <v>123491.26</v>
      </c>
      <c r="D292" s="36">
        <v>0</v>
      </c>
    </row>
    <row r="293" spans="1:4" x14ac:dyDescent="0.3">
      <c r="A293" s="36">
        <v>2015</v>
      </c>
      <c r="B293" s="38" t="s">
        <v>2886</v>
      </c>
      <c r="C293" s="37">
        <v>6735.81</v>
      </c>
      <c r="D293" s="36">
        <v>0</v>
      </c>
    </row>
    <row r="294" spans="1:4" x14ac:dyDescent="0.3">
      <c r="A294" s="36">
        <v>2015</v>
      </c>
      <c r="B294" s="38" t="s">
        <v>2887</v>
      </c>
      <c r="C294" s="37">
        <v>1484.95</v>
      </c>
      <c r="D294" s="36">
        <v>0</v>
      </c>
    </row>
    <row r="295" spans="1:4" x14ac:dyDescent="0.3">
      <c r="A295" s="36">
        <v>2015</v>
      </c>
      <c r="B295" s="38" t="s">
        <v>2888</v>
      </c>
      <c r="C295" s="37">
        <v>83947.56</v>
      </c>
      <c r="D295" s="37">
        <v>81537.3</v>
      </c>
    </row>
    <row r="296" spans="1:4" x14ac:dyDescent="0.3">
      <c r="A296" s="36">
        <v>2015</v>
      </c>
      <c r="B296" s="38" t="s">
        <v>2889</v>
      </c>
      <c r="C296" s="37">
        <v>53812.800000000003</v>
      </c>
      <c r="D296" s="36">
        <v>0</v>
      </c>
    </row>
    <row r="297" spans="1:4" x14ac:dyDescent="0.3">
      <c r="A297" s="36">
        <v>2015</v>
      </c>
      <c r="B297" s="38" t="s">
        <v>2890</v>
      </c>
      <c r="C297" s="37">
        <v>1484.95</v>
      </c>
      <c r="D297" s="36">
        <v>0</v>
      </c>
    </row>
    <row r="298" spans="1:4" x14ac:dyDescent="0.3">
      <c r="A298" s="36">
        <v>2015</v>
      </c>
      <c r="B298" s="38" t="s">
        <v>2891</v>
      </c>
      <c r="C298" s="37">
        <v>27728.44</v>
      </c>
      <c r="D298" s="37">
        <v>13357.25</v>
      </c>
    </row>
    <row r="299" spans="1:4" x14ac:dyDescent="0.3">
      <c r="A299" s="36">
        <v>2015</v>
      </c>
      <c r="B299" s="38" t="s">
        <v>2892</v>
      </c>
      <c r="C299" s="36">
        <v>304.37</v>
      </c>
      <c r="D299" s="36">
        <v>0</v>
      </c>
    </row>
    <row r="300" spans="1:4" x14ac:dyDescent="0.3">
      <c r="A300" s="36">
        <v>2015</v>
      </c>
      <c r="B300" s="38" t="s">
        <v>2893</v>
      </c>
      <c r="C300" s="37">
        <v>637693.16</v>
      </c>
      <c r="D300" s="37">
        <v>545475.38</v>
      </c>
    </row>
    <row r="301" spans="1:4" x14ac:dyDescent="0.3">
      <c r="A301" s="36">
        <v>2015</v>
      </c>
      <c r="B301" s="38" t="s">
        <v>2894</v>
      </c>
      <c r="C301" s="37">
        <v>2791560</v>
      </c>
      <c r="D301" s="36">
        <v>0</v>
      </c>
    </row>
    <row r="302" spans="1:4" x14ac:dyDescent="0.3">
      <c r="A302" s="36">
        <v>2015</v>
      </c>
      <c r="B302" s="38" t="s">
        <v>1299</v>
      </c>
      <c r="C302" s="37">
        <v>14907.6</v>
      </c>
      <c r="D302" s="36">
        <v>0</v>
      </c>
    </row>
    <row r="303" spans="1:4" x14ac:dyDescent="0.3">
      <c r="A303" s="36">
        <v>2015</v>
      </c>
      <c r="B303" s="38" t="s">
        <v>2895</v>
      </c>
      <c r="C303" s="37">
        <v>116309.15</v>
      </c>
      <c r="D303" s="36">
        <v>0</v>
      </c>
    </row>
    <row r="304" spans="1:4" x14ac:dyDescent="0.3">
      <c r="A304" s="36">
        <v>2015</v>
      </c>
      <c r="B304" s="38" t="s">
        <v>1300</v>
      </c>
      <c r="C304" s="37">
        <v>87424.59</v>
      </c>
      <c r="D304" s="36">
        <v>0</v>
      </c>
    </row>
    <row r="305" spans="1:4" x14ac:dyDescent="0.3">
      <c r="A305" s="36">
        <v>2015</v>
      </c>
      <c r="B305" s="38" t="s">
        <v>1305</v>
      </c>
      <c r="C305" s="37">
        <v>2393.6999999999998</v>
      </c>
      <c r="D305" s="36">
        <v>0</v>
      </c>
    </row>
    <row r="306" spans="1:4" x14ac:dyDescent="0.3">
      <c r="A306" s="36">
        <v>2015</v>
      </c>
      <c r="B306" s="38" t="s">
        <v>1311</v>
      </c>
      <c r="C306" s="37">
        <v>301745.68</v>
      </c>
      <c r="D306" s="36">
        <v>0</v>
      </c>
    </row>
    <row r="307" spans="1:4" x14ac:dyDescent="0.3">
      <c r="A307" s="36">
        <v>2015</v>
      </c>
      <c r="B307" s="38" t="s">
        <v>1316</v>
      </c>
      <c r="C307" s="36">
        <v>825.88</v>
      </c>
      <c r="D307" s="36">
        <v>0</v>
      </c>
    </row>
    <row r="308" spans="1:4" x14ac:dyDescent="0.3">
      <c r="A308" s="36">
        <v>2015</v>
      </c>
      <c r="B308" s="38" t="s">
        <v>1325</v>
      </c>
      <c r="C308" s="37">
        <v>22442.27</v>
      </c>
      <c r="D308" s="36">
        <v>0</v>
      </c>
    </row>
    <row r="309" spans="1:4" x14ac:dyDescent="0.3">
      <c r="A309" s="36">
        <v>2015</v>
      </c>
      <c r="B309" s="38" t="s">
        <v>60</v>
      </c>
      <c r="C309" s="37">
        <v>1405222.89</v>
      </c>
      <c r="D309" s="36">
        <v>0</v>
      </c>
    </row>
    <row r="310" spans="1:4" x14ac:dyDescent="0.3">
      <c r="A310" s="36">
        <v>2015</v>
      </c>
      <c r="B310" s="38" t="s">
        <v>62</v>
      </c>
      <c r="C310" s="37">
        <v>2243252.86</v>
      </c>
      <c r="D310" s="36">
        <v>0</v>
      </c>
    </row>
    <row r="311" spans="1:4" x14ac:dyDescent="0.3">
      <c r="A311" s="36">
        <v>2015</v>
      </c>
      <c r="B311" s="38" t="s">
        <v>2896</v>
      </c>
      <c r="C311" s="37">
        <v>11220369.43</v>
      </c>
      <c r="D311" s="37">
        <v>2816176.2</v>
      </c>
    </row>
    <row r="312" spans="1:4" x14ac:dyDescent="0.3">
      <c r="A312" s="36">
        <v>2015</v>
      </c>
      <c r="B312" s="38" t="s">
        <v>2897</v>
      </c>
      <c r="C312" s="37">
        <v>11736940.24</v>
      </c>
      <c r="D312" s="37">
        <v>8187987.1500000004</v>
      </c>
    </row>
    <row r="313" spans="1:4" x14ac:dyDescent="0.3">
      <c r="A313" s="36">
        <v>2015</v>
      </c>
      <c r="B313" s="38" t="s">
        <v>2898</v>
      </c>
      <c r="C313" s="37">
        <v>6210350.8099999996</v>
      </c>
      <c r="D313" s="36">
        <v>0</v>
      </c>
    </row>
    <row r="314" spans="1:4" x14ac:dyDescent="0.3">
      <c r="A314" s="36">
        <v>2015</v>
      </c>
      <c r="B314" s="38" t="s">
        <v>64</v>
      </c>
      <c r="C314" s="37">
        <v>64575.360000000001</v>
      </c>
      <c r="D314" s="36">
        <v>0</v>
      </c>
    </row>
    <row r="315" spans="1:4" x14ac:dyDescent="0.3">
      <c r="A315" s="36">
        <v>2015</v>
      </c>
      <c r="B315" s="38" t="s">
        <v>65</v>
      </c>
      <c r="C315" s="37">
        <v>799790.35</v>
      </c>
      <c r="D315" s="36">
        <v>0</v>
      </c>
    </row>
    <row r="316" spans="1:4" x14ac:dyDescent="0.3">
      <c r="A316" s="36">
        <v>2015</v>
      </c>
      <c r="B316" s="38" t="s">
        <v>67</v>
      </c>
      <c r="C316" s="37">
        <v>10414.26</v>
      </c>
      <c r="D316" s="36">
        <v>0</v>
      </c>
    </row>
    <row r="317" spans="1:4" x14ac:dyDescent="0.3">
      <c r="A317" s="36">
        <v>2015</v>
      </c>
      <c r="B317" s="38" t="s">
        <v>69</v>
      </c>
      <c r="C317" s="37">
        <v>1769.61</v>
      </c>
      <c r="D317" s="36">
        <v>0</v>
      </c>
    </row>
    <row r="318" spans="1:4" x14ac:dyDescent="0.3">
      <c r="A318" s="36">
        <v>2015</v>
      </c>
      <c r="B318" s="38" t="s">
        <v>73</v>
      </c>
      <c r="C318" s="37">
        <v>141955.5</v>
      </c>
      <c r="D318" s="36">
        <v>0</v>
      </c>
    </row>
    <row r="319" spans="1:4" x14ac:dyDescent="0.3">
      <c r="A319" s="36">
        <v>2015</v>
      </c>
      <c r="B319" s="38" t="s">
        <v>77</v>
      </c>
      <c r="C319" s="37">
        <v>126722.43</v>
      </c>
      <c r="D319" s="36">
        <v>0</v>
      </c>
    </row>
    <row r="320" spans="1:4" x14ac:dyDescent="0.3">
      <c r="A320" s="36">
        <v>2015</v>
      </c>
      <c r="B320" s="38" t="s">
        <v>93</v>
      </c>
      <c r="C320" s="37">
        <v>104476.93</v>
      </c>
      <c r="D320" s="36">
        <v>0</v>
      </c>
    </row>
    <row r="321" spans="1:4" x14ac:dyDescent="0.3">
      <c r="A321" s="36">
        <v>2015</v>
      </c>
      <c r="B321" s="38" t="s">
        <v>96</v>
      </c>
      <c r="C321" s="37">
        <v>7372.19</v>
      </c>
      <c r="D321" s="36">
        <v>0</v>
      </c>
    </row>
    <row r="322" spans="1:4" x14ac:dyDescent="0.3">
      <c r="A322" s="36">
        <v>2015</v>
      </c>
      <c r="B322" s="38" t="s">
        <v>102</v>
      </c>
      <c r="C322" s="37">
        <v>2967815.34</v>
      </c>
      <c r="D322" s="36">
        <v>0</v>
      </c>
    </row>
    <row r="323" spans="1:4" x14ac:dyDescent="0.3">
      <c r="A323" s="36">
        <v>2015</v>
      </c>
      <c r="B323" s="38" t="s">
        <v>103</v>
      </c>
      <c r="C323" s="37">
        <v>2876824.04</v>
      </c>
      <c r="D323" s="37">
        <v>2523849.65</v>
      </c>
    </row>
    <row r="324" spans="1:4" x14ac:dyDescent="0.3">
      <c r="A324" s="36">
        <v>2015</v>
      </c>
      <c r="B324" s="38" t="s">
        <v>105</v>
      </c>
      <c r="C324" s="37">
        <v>8454.9699999999993</v>
      </c>
      <c r="D324" s="36">
        <v>0</v>
      </c>
    </row>
    <row r="325" spans="1:4" x14ac:dyDescent="0.3">
      <c r="A325" s="36">
        <v>2015</v>
      </c>
      <c r="B325" s="38" t="s">
        <v>106</v>
      </c>
      <c r="C325" s="37">
        <v>959089.82</v>
      </c>
      <c r="D325" s="37">
        <v>932829.82</v>
      </c>
    </row>
    <row r="326" spans="1:4" x14ac:dyDescent="0.3">
      <c r="A326" s="36">
        <v>2015</v>
      </c>
      <c r="B326" s="38" t="s">
        <v>107</v>
      </c>
      <c r="C326" s="37">
        <v>70902</v>
      </c>
      <c r="D326" s="36">
        <v>0</v>
      </c>
    </row>
    <row r="327" spans="1:4" x14ac:dyDescent="0.3">
      <c r="A327" s="36">
        <v>2015</v>
      </c>
      <c r="B327" s="38" t="s">
        <v>108</v>
      </c>
      <c r="C327" s="37">
        <v>117388.15</v>
      </c>
      <c r="D327" s="36">
        <v>0</v>
      </c>
    </row>
    <row r="328" spans="1:4" x14ac:dyDescent="0.3">
      <c r="A328" s="36">
        <v>2015</v>
      </c>
      <c r="B328" s="38" t="s">
        <v>109</v>
      </c>
      <c r="C328" s="37">
        <v>492992.94</v>
      </c>
      <c r="D328" s="37">
        <v>492992.94</v>
      </c>
    </row>
    <row r="329" spans="1:4" x14ac:dyDescent="0.3">
      <c r="A329" s="36">
        <v>2015</v>
      </c>
      <c r="B329" s="38" t="s">
        <v>110</v>
      </c>
      <c r="C329" s="37">
        <v>126796.91</v>
      </c>
      <c r="D329" s="37">
        <v>10646.91</v>
      </c>
    </row>
    <row r="330" spans="1:4" x14ac:dyDescent="0.3">
      <c r="A330" s="36">
        <v>2015</v>
      </c>
      <c r="B330" s="38" t="s">
        <v>111</v>
      </c>
      <c r="C330" s="37">
        <v>20377.34</v>
      </c>
      <c r="D330" s="37">
        <v>20377.34</v>
      </c>
    </row>
    <row r="331" spans="1:4" x14ac:dyDescent="0.3">
      <c r="A331" s="36">
        <v>2015</v>
      </c>
      <c r="B331" s="38" t="s">
        <v>112</v>
      </c>
      <c r="C331" s="37">
        <v>18732479.699999999</v>
      </c>
      <c r="D331" s="37">
        <v>14120080.43</v>
      </c>
    </row>
    <row r="332" spans="1:4" x14ac:dyDescent="0.3">
      <c r="A332" s="36">
        <v>2015</v>
      </c>
      <c r="B332" s="38" t="s">
        <v>2899</v>
      </c>
      <c r="C332" s="37">
        <v>125081308.56999999</v>
      </c>
      <c r="D332" s="37">
        <v>44813.7</v>
      </c>
    </row>
    <row r="333" spans="1:4" x14ac:dyDescent="0.3">
      <c r="A333" s="36">
        <v>2015</v>
      </c>
      <c r="B333" s="38" t="s">
        <v>113</v>
      </c>
      <c r="C333" s="37">
        <v>1022239.82</v>
      </c>
      <c r="D333" s="36">
        <v>0</v>
      </c>
    </row>
    <row r="334" spans="1:4" x14ac:dyDescent="0.3">
      <c r="A334" s="36">
        <v>2015</v>
      </c>
      <c r="B334" s="38" t="s">
        <v>114</v>
      </c>
      <c r="C334" s="37">
        <v>19309420.609999999</v>
      </c>
      <c r="D334" s="37">
        <v>14347176.76</v>
      </c>
    </row>
    <row r="335" spans="1:4" x14ac:dyDescent="0.3">
      <c r="A335" s="36">
        <v>2015</v>
      </c>
      <c r="B335" s="38" t="s">
        <v>115</v>
      </c>
      <c r="C335" s="37">
        <v>69488</v>
      </c>
      <c r="D335" s="37">
        <v>69488</v>
      </c>
    </row>
    <row r="336" spans="1:4" x14ac:dyDescent="0.3">
      <c r="A336" s="36">
        <v>2015</v>
      </c>
      <c r="B336" s="38" t="s">
        <v>116</v>
      </c>
      <c r="C336" s="37">
        <v>27266925.550000001</v>
      </c>
      <c r="D336" s="37">
        <v>24574352.879999999</v>
      </c>
    </row>
    <row r="337" spans="1:4" x14ac:dyDescent="0.3">
      <c r="A337" s="36">
        <v>2015</v>
      </c>
      <c r="B337" s="38" t="s">
        <v>117</v>
      </c>
      <c r="C337" s="37">
        <v>1477736.17</v>
      </c>
      <c r="D337" s="37">
        <v>762764.34</v>
      </c>
    </row>
    <row r="338" spans="1:4" x14ac:dyDescent="0.3">
      <c r="A338" s="36">
        <v>2015</v>
      </c>
      <c r="B338" s="38" t="s">
        <v>2900</v>
      </c>
      <c r="C338" s="37">
        <v>9228.34</v>
      </c>
      <c r="D338" s="36">
        <v>0</v>
      </c>
    </row>
    <row r="339" spans="1:4" x14ac:dyDescent="0.3">
      <c r="A339" s="36">
        <v>2015</v>
      </c>
      <c r="B339" s="38" t="s">
        <v>1418</v>
      </c>
      <c r="C339" s="37">
        <v>2644206.75</v>
      </c>
      <c r="D339" s="36">
        <v>0</v>
      </c>
    </row>
    <row r="340" spans="1:4" x14ac:dyDescent="0.3">
      <c r="A340" s="36">
        <v>2015</v>
      </c>
      <c r="B340" s="38" t="s">
        <v>1426</v>
      </c>
      <c r="C340" s="37">
        <v>233130.39</v>
      </c>
      <c r="D340" s="36">
        <v>0</v>
      </c>
    </row>
    <row r="341" spans="1:4" x14ac:dyDescent="0.3">
      <c r="A341" s="36">
        <v>2015</v>
      </c>
      <c r="B341" s="38" t="s">
        <v>125</v>
      </c>
      <c r="C341" s="37">
        <v>1207261.6000000001</v>
      </c>
      <c r="D341" s="36">
        <v>0</v>
      </c>
    </row>
    <row r="342" spans="1:4" x14ac:dyDescent="0.3">
      <c r="A342" s="36">
        <v>2015</v>
      </c>
      <c r="B342" s="38" t="s">
        <v>2901</v>
      </c>
      <c r="C342" s="37">
        <v>173814.3</v>
      </c>
      <c r="D342" s="36">
        <v>0</v>
      </c>
    </row>
    <row r="343" spans="1:4" x14ac:dyDescent="0.3">
      <c r="A343" s="36">
        <v>2015</v>
      </c>
      <c r="B343" s="38" t="s">
        <v>2902</v>
      </c>
      <c r="C343" s="37">
        <v>33178.5</v>
      </c>
      <c r="D343" s="36">
        <v>0</v>
      </c>
    </row>
    <row r="344" spans="1:4" x14ac:dyDescent="0.3">
      <c r="A344" s="36">
        <v>2015</v>
      </c>
      <c r="B344" s="38" t="s">
        <v>2903</v>
      </c>
      <c r="C344" s="37">
        <v>4390.83</v>
      </c>
      <c r="D344" s="36">
        <v>0</v>
      </c>
    </row>
    <row r="345" spans="1:4" x14ac:dyDescent="0.3">
      <c r="A345" s="36">
        <v>2015</v>
      </c>
      <c r="B345" s="38" t="s">
        <v>2904</v>
      </c>
      <c r="C345" s="37">
        <v>1303554.44</v>
      </c>
      <c r="D345" s="36">
        <v>0</v>
      </c>
    </row>
    <row r="346" spans="1:4" x14ac:dyDescent="0.3">
      <c r="A346" s="36">
        <v>2015</v>
      </c>
      <c r="B346" s="38" t="s">
        <v>130</v>
      </c>
      <c r="C346" s="37">
        <v>3204.12</v>
      </c>
      <c r="D346" s="36">
        <v>0</v>
      </c>
    </row>
    <row r="347" spans="1:4" x14ac:dyDescent="0.3">
      <c r="A347" s="36">
        <v>2015</v>
      </c>
      <c r="B347" s="38" t="s">
        <v>131</v>
      </c>
      <c r="C347" s="37">
        <v>44747.37</v>
      </c>
      <c r="D347" s="36">
        <v>0</v>
      </c>
    </row>
    <row r="348" spans="1:4" x14ac:dyDescent="0.3">
      <c r="A348" s="36">
        <v>2015</v>
      </c>
      <c r="B348" s="38" t="s">
        <v>132</v>
      </c>
      <c r="C348" s="37">
        <v>1843.4</v>
      </c>
      <c r="D348" s="36">
        <v>0</v>
      </c>
    </row>
    <row r="349" spans="1:4" x14ac:dyDescent="0.3">
      <c r="A349" s="36">
        <v>2015</v>
      </c>
      <c r="B349" s="38" t="s">
        <v>133</v>
      </c>
      <c r="C349" s="37">
        <v>128417.13</v>
      </c>
      <c r="D349" s="36">
        <v>0</v>
      </c>
    </row>
    <row r="350" spans="1:4" x14ac:dyDescent="0.3">
      <c r="A350" s="36">
        <v>2015</v>
      </c>
      <c r="B350" s="38" t="s">
        <v>134</v>
      </c>
      <c r="C350" s="37">
        <v>60544.45</v>
      </c>
      <c r="D350" s="36">
        <v>0</v>
      </c>
    </row>
    <row r="351" spans="1:4" x14ac:dyDescent="0.3">
      <c r="A351" s="36">
        <v>2015</v>
      </c>
      <c r="B351" s="38" t="s">
        <v>135</v>
      </c>
      <c r="C351" s="37">
        <v>18964.060000000001</v>
      </c>
      <c r="D351" s="36">
        <v>0</v>
      </c>
    </row>
    <row r="352" spans="1:4" x14ac:dyDescent="0.3">
      <c r="A352" s="36">
        <v>2015</v>
      </c>
      <c r="B352" s="38" t="s">
        <v>136</v>
      </c>
      <c r="C352" s="37">
        <v>3064284.73</v>
      </c>
      <c r="D352" s="36">
        <v>0</v>
      </c>
    </row>
    <row r="353" spans="1:4" x14ac:dyDescent="0.3">
      <c r="A353" s="36">
        <v>2015</v>
      </c>
      <c r="B353" s="38" t="s">
        <v>137</v>
      </c>
      <c r="C353" s="37">
        <v>974245.61</v>
      </c>
      <c r="D353" s="36">
        <v>0</v>
      </c>
    </row>
    <row r="354" spans="1:4" x14ac:dyDescent="0.3">
      <c r="A354" s="36">
        <v>2015</v>
      </c>
      <c r="B354" s="38" t="s">
        <v>140</v>
      </c>
      <c r="C354" s="36">
        <v>714.95</v>
      </c>
      <c r="D354" s="36">
        <v>0</v>
      </c>
    </row>
    <row r="355" spans="1:4" x14ac:dyDescent="0.3">
      <c r="A355" s="36">
        <v>2015</v>
      </c>
      <c r="B355" s="38" t="s">
        <v>141</v>
      </c>
      <c r="C355" s="37">
        <v>39581.94</v>
      </c>
      <c r="D355" s="36">
        <v>0</v>
      </c>
    </row>
    <row r="356" spans="1:4" x14ac:dyDescent="0.3">
      <c r="A356" s="36">
        <v>2015</v>
      </c>
      <c r="B356" s="38" t="s">
        <v>142</v>
      </c>
      <c r="C356" s="37">
        <v>238034.9</v>
      </c>
      <c r="D356" s="36">
        <v>0</v>
      </c>
    </row>
    <row r="357" spans="1:4" x14ac:dyDescent="0.3">
      <c r="A357" s="36">
        <v>2015</v>
      </c>
      <c r="B357" s="38" t="s">
        <v>2905</v>
      </c>
      <c r="C357" s="37">
        <v>41205.33</v>
      </c>
      <c r="D357" s="37">
        <v>13150.2</v>
      </c>
    </row>
    <row r="358" spans="1:4" x14ac:dyDescent="0.3">
      <c r="A358" s="36">
        <v>2015</v>
      </c>
      <c r="B358" s="38" t="s">
        <v>2906</v>
      </c>
      <c r="C358" s="37">
        <v>52350.32</v>
      </c>
      <c r="D358" s="37">
        <v>52350.32</v>
      </c>
    </row>
    <row r="359" spans="1:4" x14ac:dyDescent="0.3">
      <c r="A359" s="36">
        <v>2015</v>
      </c>
      <c r="B359" s="38" t="s">
        <v>2907</v>
      </c>
      <c r="C359" s="37">
        <v>25645.919999999998</v>
      </c>
      <c r="D359" s="37">
        <v>25645.919999999998</v>
      </c>
    </row>
    <row r="360" spans="1:4" x14ac:dyDescent="0.3">
      <c r="A360" s="36">
        <v>2015</v>
      </c>
      <c r="B360" s="38" t="s">
        <v>2908</v>
      </c>
      <c r="C360" s="37">
        <v>27625.9</v>
      </c>
      <c r="D360" s="36">
        <v>0</v>
      </c>
    </row>
    <row r="361" spans="1:4" x14ac:dyDescent="0.3">
      <c r="A361" s="36">
        <v>2015</v>
      </c>
      <c r="B361" s="38" t="s">
        <v>2909</v>
      </c>
      <c r="C361" s="37">
        <v>119798.86</v>
      </c>
      <c r="D361" s="37">
        <v>105730.19</v>
      </c>
    </row>
    <row r="362" spans="1:4" x14ac:dyDescent="0.3">
      <c r="A362" s="36">
        <v>2015</v>
      </c>
      <c r="B362" s="38" t="s">
        <v>1466</v>
      </c>
      <c r="C362" s="37">
        <v>15631589.5</v>
      </c>
      <c r="D362" s="37">
        <v>15631589.5</v>
      </c>
    </row>
    <row r="363" spans="1:4" x14ac:dyDescent="0.3">
      <c r="A363" s="36">
        <v>2015</v>
      </c>
      <c r="B363" s="38" t="s">
        <v>1484</v>
      </c>
      <c r="C363" s="37">
        <v>391124.91</v>
      </c>
      <c r="D363" s="37">
        <v>107570.4</v>
      </c>
    </row>
    <row r="364" spans="1:4" x14ac:dyDescent="0.3">
      <c r="A364" s="36">
        <v>2015</v>
      </c>
      <c r="B364" s="38" t="s">
        <v>1505</v>
      </c>
      <c r="C364" s="37">
        <v>1132593.5</v>
      </c>
      <c r="D364" s="36">
        <v>0</v>
      </c>
    </row>
    <row r="365" spans="1:4" x14ac:dyDescent="0.3">
      <c r="A365" s="36">
        <v>2015</v>
      </c>
      <c r="B365" s="38" t="s">
        <v>145</v>
      </c>
      <c r="C365" s="37">
        <v>85597.5</v>
      </c>
      <c r="D365" s="36">
        <v>0</v>
      </c>
    </row>
    <row r="366" spans="1:4" x14ac:dyDescent="0.3">
      <c r="A366" s="36">
        <v>2015</v>
      </c>
      <c r="B366" s="38" t="s">
        <v>146</v>
      </c>
      <c r="C366" s="37">
        <v>209112.82</v>
      </c>
      <c r="D366" s="36">
        <v>0</v>
      </c>
    </row>
    <row r="367" spans="1:4" x14ac:dyDescent="0.3">
      <c r="A367" s="36">
        <v>2015</v>
      </c>
      <c r="B367" s="38" t="s">
        <v>147</v>
      </c>
      <c r="C367" s="37">
        <v>599421.86</v>
      </c>
      <c r="D367" s="37">
        <v>153225.07999999999</v>
      </c>
    </row>
    <row r="368" spans="1:4" x14ac:dyDescent="0.3">
      <c r="A368" s="36">
        <v>2015</v>
      </c>
      <c r="B368" s="38" t="s">
        <v>152</v>
      </c>
      <c r="C368" s="37">
        <v>32538.67</v>
      </c>
      <c r="D368" s="36">
        <v>0</v>
      </c>
    </row>
    <row r="369" spans="1:4" x14ac:dyDescent="0.3">
      <c r="A369" s="36">
        <v>2015</v>
      </c>
      <c r="B369" s="38" t="s">
        <v>169</v>
      </c>
      <c r="C369" s="37">
        <v>104019.9</v>
      </c>
      <c r="D369" s="37">
        <v>14079.4</v>
      </c>
    </row>
    <row r="370" spans="1:4" x14ac:dyDescent="0.3">
      <c r="A370" s="36">
        <v>2015</v>
      </c>
      <c r="B370" s="38" t="s">
        <v>2910</v>
      </c>
      <c r="C370" s="37">
        <v>610837.06000000006</v>
      </c>
      <c r="D370" s="37">
        <v>594075.74</v>
      </c>
    </row>
    <row r="371" spans="1:4" x14ac:dyDescent="0.3">
      <c r="A371" s="36">
        <v>2015</v>
      </c>
      <c r="B371" s="38" t="s">
        <v>2911</v>
      </c>
      <c r="C371" s="37">
        <v>2510.7800000000002</v>
      </c>
      <c r="D371" s="36">
        <v>0</v>
      </c>
    </row>
    <row r="372" spans="1:4" x14ac:dyDescent="0.3">
      <c r="A372" s="36">
        <v>2015</v>
      </c>
      <c r="B372" s="38" t="s">
        <v>2912</v>
      </c>
      <c r="C372" s="37">
        <v>35587572.200000003</v>
      </c>
      <c r="D372" s="37">
        <v>32918823.949999999</v>
      </c>
    </row>
    <row r="373" spans="1:4" x14ac:dyDescent="0.3">
      <c r="A373" s="36">
        <v>2015</v>
      </c>
      <c r="B373" s="38" t="s">
        <v>2913</v>
      </c>
      <c r="C373" s="37">
        <v>23464.52</v>
      </c>
      <c r="D373" s="36">
        <v>0</v>
      </c>
    </row>
    <row r="374" spans="1:4" x14ac:dyDescent="0.3">
      <c r="A374" s="36">
        <v>2015</v>
      </c>
      <c r="B374" s="38" t="s">
        <v>1526</v>
      </c>
      <c r="C374" s="37">
        <v>3199541.82</v>
      </c>
      <c r="D374" s="37">
        <v>121200</v>
      </c>
    </row>
    <row r="375" spans="1:4" x14ac:dyDescent="0.3">
      <c r="A375" s="36">
        <v>2015</v>
      </c>
      <c r="B375" s="38" t="s">
        <v>2914</v>
      </c>
      <c r="C375" s="37">
        <v>30542.400000000001</v>
      </c>
      <c r="D375" s="36">
        <v>0</v>
      </c>
    </row>
    <row r="376" spans="1:4" x14ac:dyDescent="0.3">
      <c r="A376" s="36">
        <v>2015</v>
      </c>
      <c r="B376" s="38" t="s">
        <v>2915</v>
      </c>
      <c r="C376" s="37">
        <v>1646821.11</v>
      </c>
      <c r="D376" s="36">
        <v>0</v>
      </c>
    </row>
    <row r="377" spans="1:4" x14ac:dyDescent="0.3">
      <c r="A377" s="36">
        <v>2015</v>
      </c>
      <c r="B377" s="38" t="s">
        <v>172</v>
      </c>
      <c r="C377" s="37">
        <v>31108</v>
      </c>
      <c r="D377" s="37">
        <v>31108</v>
      </c>
    </row>
    <row r="378" spans="1:4" x14ac:dyDescent="0.3">
      <c r="A378" s="36">
        <v>2015</v>
      </c>
      <c r="B378" s="38" t="s">
        <v>2916</v>
      </c>
      <c r="C378" s="37">
        <v>1223128.69</v>
      </c>
      <c r="D378" s="37">
        <v>1008113.01</v>
      </c>
    </row>
    <row r="379" spans="1:4" x14ac:dyDescent="0.3">
      <c r="A379" s="36">
        <v>2015</v>
      </c>
      <c r="B379" s="38" t="s">
        <v>2917</v>
      </c>
      <c r="C379" s="37">
        <v>27264144.800000001</v>
      </c>
      <c r="D379" s="37">
        <v>25627860.559999999</v>
      </c>
    </row>
    <row r="380" spans="1:4" x14ac:dyDescent="0.3">
      <c r="A380" s="36">
        <v>2015</v>
      </c>
      <c r="B380" s="38" t="s">
        <v>2918</v>
      </c>
      <c r="C380" s="37">
        <v>12822991.83</v>
      </c>
      <c r="D380" s="37">
        <v>8391561.2100000009</v>
      </c>
    </row>
    <row r="381" spans="1:4" x14ac:dyDescent="0.3">
      <c r="A381" s="36">
        <v>2015</v>
      </c>
      <c r="B381" s="38" t="s">
        <v>173</v>
      </c>
      <c r="C381" s="37">
        <v>48680.6</v>
      </c>
      <c r="D381" s="36">
        <v>0</v>
      </c>
    </row>
    <row r="382" spans="1:4" x14ac:dyDescent="0.3">
      <c r="A382" s="36">
        <v>2015</v>
      </c>
      <c r="B382" s="38" t="s">
        <v>175</v>
      </c>
      <c r="C382" s="37">
        <v>5623.68</v>
      </c>
      <c r="D382" s="36">
        <v>0</v>
      </c>
    </row>
    <row r="383" spans="1:4" x14ac:dyDescent="0.3">
      <c r="A383" s="36">
        <v>2015</v>
      </c>
      <c r="B383" s="38" t="s">
        <v>186</v>
      </c>
      <c r="C383" s="36">
        <v>808.62</v>
      </c>
      <c r="D383" s="36">
        <v>0</v>
      </c>
    </row>
    <row r="384" spans="1:4" x14ac:dyDescent="0.3">
      <c r="A384" s="36">
        <v>2015</v>
      </c>
      <c r="B384" s="38" t="s">
        <v>195</v>
      </c>
      <c r="C384" s="37">
        <v>3891.04</v>
      </c>
      <c r="D384" s="36">
        <v>0</v>
      </c>
    </row>
    <row r="385" spans="1:4" x14ac:dyDescent="0.3">
      <c r="A385" s="36">
        <v>2015</v>
      </c>
      <c r="B385" s="38" t="s">
        <v>1554</v>
      </c>
      <c r="C385" s="37">
        <v>1549645.42</v>
      </c>
      <c r="D385" s="36">
        <v>0</v>
      </c>
    </row>
    <row r="386" spans="1:4" x14ac:dyDescent="0.3">
      <c r="A386" s="36">
        <v>2015</v>
      </c>
      <c r="B386" s="38" t="s">
        <v>2919</v>
      </c>
      <c r="C386" s="37">
        <v>55006.66</v>
      </c>
      <c r="D386" s="36">
        <v>0</v>
      </c>
    </row>
    <row r="387" spans="1:4" x14ac:dyDescent="0.3">
      <c r="A387" s="36">
        <v>2015</v>
      </c>
      <c r="B387" s="38" t="s">
        <v>1559</v>
      </c>
      <c r="C387" s="37">
        <v>58075</v>
      </c>
      <c r="D387" s="36">
        <v>0</v>
      </c>
    </row>
    <row r="388" spans="1:4" x14ac:dyDescent="0.3">
      <c r="A388" s="36">
        <v>2015</v>
      </c>
      <c r="B388" s="38" t="s">
        <v>1565</v>
      </c>
      <c r="C388" s="37">
        <v>595651.36</v>
      </c>
      <c r="D388" s="37">
        <v>136906.46</v>
      </c>
    </row>
    <row r="389" spans="1:4" x14ac:dyDescent="0.3">
      <c r="A389" s="36">
        <v>2015</v>
      </c>
      <c r="B389" s="38" t="s">
        <v>207</v>
      </c>
      <c r="C389" s="37">
        <v>15453</v>
      </c>
      <c r="D389" s="36">
        <v>0</v>
      </c>
    </row>
    <row r="390" spans="1:4" x14ac:dyDescent="0.3">
      <c r="A390" s="36">
        <v>2015</v>
      </c>
      <c r="B390" s="38" t="s">
        <v>214</v>
      </c>
      <c r="C390" s="36">
        <v>242.4</v>
      </c>
      <c r="D390" s="36">
        <v>0</v>
      </c>
    </row>
    <row r="391" spans="1:4" x14ac:dyDescent="0.3">
      <c r="A391" s="36">
        <v>2015</v>
      </c>
      <c r="B391" s="38" t="s">
        <v>234</v>
      </c>
      <c r="C391" s="37">
        <v>74539.070000000007</v>
      </c>
      <c r="D391" s="36">
        <v>0</v>
      </c>
    </row>
    <row r="392" spans="1:4" x14ac:dyDescent="0.3">
      <c r="A392" s="36">
        <v>2015</v>
      </c>
      <c r="B392" s="38" t="s">
        <v>252</v>
      </c>
      <c r="C392" s="37">
        <v>692965.79</v>
      </c>
      <c r="D392" s="36">
        <v>0</v>
      </c>
    </row>
    <row r="393" spans="1:4" x14ac:dyDescent="0.3">
      <c r="A393" s="36">
        <v>2015</v>
      </c>
      <c r="B393" s="38" t="s">
        <v>253</v>
      </c>
      <c r="C393" s="37">
        <v>23852.36</v>
      </c>
      <c r="D393" s="36">
        <v>0</v>
      </c>
    </row>
    <row r="394" spans="1:4" x14ac:dyDescent="0.3">
      <c r="A394" s="36">
        <v>2015</v>
      </c>
      <c r="B394" s="38" t="s">
        <v>254</v>
      </c>
      <c r="C394" s="37">
        <v>51016.11</v>
      </c>
      <c r="D394" s="37">
        <v>45919.13</v>
      </c>
    </row>
    <row r="395" spans="1:4" x14ac:dyDescent="0.3">
      <c r="A395" s="36">
        <v>2015</v>
      </c>
      <c r="B395" s="38" t="s">
        <v>261</v>
      </c>
      <c r="C395" s="37">
        <v>771196.74</v>
      </c>
      <c r="D395" s="36">
        <v>0</v>
      </c>
    </row>
    <row r="396" spans="1:4" x14ac:dyDescent="0.3">
      <c r="A396" s="36">
        <v>2015</v>
      </c>
      <c r="B396" s="38" t="s">
        <v>1637</v>
      </c>
      <c r="C396" s="37">
        <v>190859.22</v>
      </c>
      <c r="D396" s="36">
        <v>0</v>
      </c>
    </row>
    <row r="397" spans="1:4" x14ac:dyDescent="0.3">
      <c r="A397" s="36">
        <v>2015</v>
      </c>
      <c r="B397" s="38" t="s">
        <v>1658</v>
      </c>
      <c r="C397" s="37">
        <v>494168.41</v>
      </c>
      <c r="D397" s="36">
        <v>0</v>
      </c>
    </row>
    <row r="398" spans="1:4" x14ac:dyDescent="0.3">
      <c r="A398" s="36">
        <v>2015</v>
      </c>
      <c r="B398" s="38" t="s">
        <v>269</v>
      </c>
      <c r="C398" s="37">
        <v>4442143.9800000004</v>
      </c>
      <c r="D398" s="36">
        <v>0</v>
      </c>
    </row>
    <row r="399" spans="1:4" x14ac:dyDescent="0.3">
      <c r="A399" s="36">
        <v>2015</v>
      </c>
      <c r="B399" s="38" t="s">
        <v>279</v>
      </c>
      <c r="C399" s="37">
        <v>31026.99</v>
      </c>
      <c r="D399" s="36">
        <v>0</v>
      </c>
    </row>
    <row r="400" spans="1:4" x14ac:dyDescent="0.3">
      <c r="A400" s="36">
        <v>2015</v>
      </c>
      <c r="B400" s="38" t="s">
        <v>289</v>
      </c>
      <c r="C400" s="37">
        <v>26618.07</v>
      </c>
      <c r="D400" s="36">
        <v>0</v>
      </c>
    </row>
    <row r="401" spans="1:4" x14ac:dyDescent="0.3">
      <c r="A401" s="36">
        <v>2015</v>
      </c>
      <c r="B401" s="38" t="s">
        <v>290</v>
      </c>
      <c r="C401" s="37">
        <v>20095.14</v>
      </c>
      <c r="D401" s="36">
        <v>0</v>
      </c>
    </row>
    <row r="402" spans="1:4" x14ac:dyDescent="0.3">
      <c r="A402" s="36">
        <v>2015</v>
      </c>
      <c r="B402" s="38" t="s">
        <v>292</v>
      </c>
      <c r="C402" s="37">
        <v>44904.6</v>
      </c>
      <c r="D402" s="37">
        <v>44904.6</v>
      </c>
    </row>
    <row r="403" spans="1:4" x14ac:dyDescent="0.3">
      <c r="A403" s="36">
        <v>2015</v>
      </c>
      <c r="B403" s="38" t="s">
        <v>296</v>
      </c>
      <c r="C403" s="37">
        <v>1182936.8999999999</v>
      </c>
      <c r="D403" s="36">
        <v>0</v>
      </c>
    </row>
    <row r="404" spans="1:4" x14ac:dyDescent="0.3">
      <c r="A404" s="36">
        <v>2015</v>
      </c>
      <c r="B404" s="38" t="s">
        <v>308</v>
      </c>
      <c r="C404" s="37">
        <v>1262.5</v>
      </c>
      <c r="D404" s="36">
        <v>0</v>
      </c>
    </row>
    <row r="405" spans="1:4" x14ac:dyDescent="0.3">
      <c r="A405" s="36">
        <v>2015</v>
      </c>
      <c r="B405" s="38" t="s">
        <v>314</v>
      </c>
      <c r="C405" s="37">
        <v>97795.65</v>
      </c>
      <c r="D405" s="36">
        <v>0</v>
      </c>
    </row>
    <row r="406" spans="1:4" x14ac:dyDescent="0.3">
      <c r="A406" s="36">
        <v>2015</v>
      </c>
      <c r="B406" s="38" t="s">
        <v>320</v>
      </c>
      <c r="C406" s="37">
        <v>29265.21</v>
      </c>
      <c r="D406" s="36">
        <v>0</v>
      </c>
    </row>
    <row r="407" spans="1:4" x14ac:dyDescent="0.3">
      <c r="A407" s="36">
        <v>2015</v>
      </c>
      <c r="B407" s="38" t="s">
        <v>357</v>
      </c>
      <c r="C407" s="37">
        <v>261337.5</v>
      </c>
      <c r="D407" s="36">
        <v>0</v>
      </c>
    </row>
    <row r="408" spans="1:4" x14ac:dyDescent="0.3">
      <c r="A408" s="36">
        <v>2015</v>
      </c>
      <c r="B408" s="38" t="s">
        <v>359</v>
      </c>
      <c r="C408" s="37">
        <v>542025.03</v>
      </c>
      <c r="D408" s="36">
        <v>0</v>
      </c>
    </row>
    <row r="409" spans="1:4" x14ac:dyDescent="0.3">
      <c r="A409" s="36">
        <v>2015</v>
      </c>
      <c r="B409" s="38" t="s">
        <v>367</v>
      </c>
      <c r="C409" s="37">
        <v>1925855.32</v>
      </c>
      <c r="D409" s="36">
        <v>0</v>
      </c>
    </row>
    <row r="410" spans="1:4" x14ac:dyDescent="0.3">
      <c r="A410" s="36">
        <v>2015</v>
      </c>
      <c r="B410" s="38" t="s">
        <v>370</v>
      </c>
      <c r="C410" s="37">
        <v>501989.28</v>
      </c>
      <c r="D410" s="36">
        <v>0</v>
      </c>
    </row>
    <row r="411" spans="1:4" x14ac:dyDescent="0.3">
      <c r="A411" s="36">
        <v>2015</v>
      </c>
      <c r="B411" s="38" t="s">
        <v>379</v>
      </c>
      <c r="C411" s="37">
        <v>856732.5</v>
      </c>
      <c r="D411" s="36">
        <v>0</v>
      </c>
    </row>
    <row r="412" spans="1:4" x14ac:dyDescent="0.3">
      <c r="A412" s="36">
        <v>2015</v>
      </c>
      <c r="B412" s="38" t="s">
        <v>384</v>
      </c>
      <c r="C412" s="37">
        <v>452444.09</v>
      </c>
      <c r="D412" s="36">
        <v>0</v>
      </c>
    </row>
    <row r="413" spans="1:4" x14ac:dyDescent="0.3">
      <c r="A413" s="36">
        <v>2015</v>
      </c>
      <c r="B413" s="38" t="s">
        <v>390</v>
      </c>
      <c r="C413" s="37">
        <v>2021688.86</v>
      </c>
      <c r="D413" s="37">
        <v>849659.14</v>
      </c>
    </row>
    <row r="414" spans="1:4" x14ac:dyDescent="0.3">
      <c r="A414" s="36">
        <v>2015</v>
      </c>
      <c r="B414" s="38" t="s">
        <v>409</v>
      </c>
      <c r="C414" s="37">
        <v>3730120.68</v>
      </c>
      <c r="D414" s="36">
        <v>0</v>
      </c>
    </row>
    <row r="415" spans="1:4" x14ac:dyDescent="0.3">
      <c r="A415" s="36">
        <v>2015</v>
      </c>
      <c r="B415" s="38" t="s">
        <v>415</v>
      </c>
      <c r="C415" s="37">
        <v>6827.6</v>
      </c>
      <c r="D415" s="36">
        <v>0</v>
      </c>
    </row>
    <row r="416" spans="1:4" x14ac:dyDescent="0.3">
      <c r="A416" s="36">
        <v>2015</v>
      </c>
      <c r="B416" s="38" t="s">
        <v>1813</v>
      </c>
      <c r="C416" s="37">
        <v>5849.23</v>
      </c>
      <c r="D416" s="36">
        <v>0</v>
      </c>
    </row>
    <row r="417" spans="1:4" x14ac:dyDescent="0.3">
      <c r="A417" s="36">
        <v>2015</v>
      </c>
      <c r="B417" s="38" t="s">
        <v>1823</v>
      </c>
      <c r="C417" s="37">
        <v>2210881.5</v>
      </c>
      <c r="D417" s="37">
        <v>218494.22</v>
      </c>
    </row>
    <row r="418" spans="1:4" x14ac:dyDescent="0.3">
      <c r="A418" s="36">
        <v>2015</v>
      </c>
      <c r="B418" s="38" t="s">
        <v>1824</v>
      </c>
      <c r="C418" s="37">
        <v>1484495.41</v>
      </c>
      <c r="D418" s="36">
        <v>0</v>
      </c>
    </row>
    <row r="419" spans="1:4" x14ac:dyDescent="0.3">
      <c r="A419" s="36">
        <v>2015</v>
      </c>
      <c r="B419" s="38" t="s">
        <v>1827</v>
      </c>
      <c r="C419" s="37">
        <v>4654257.95</v>
      </c>
      <c r="D419" s="36">
        <v>0</v>
      </c>
    </row>
    <row r="420" spans="1:4" x14ac:dyDescent="0.3">
      <c r="A420" s="36">
        <v>2015</v>
      </c>
      <c r="B420" s="38" t="s">
        <v>1829</v>
      </c>
      <c r="C420" s="37">
        <v>7170763.6200000001</v>
      </c>
      <c r="D420" s="36">
        <v>0</v>
      </c>
    </row>
    <row r="421" spans="1:4" x14ac:dyDescent="0.3">
      <c r="A421" s="36">
        <v>2015</v>
      </c>
      <c r="B421" s="38" t="s">
        <v>421</v>
      </c>
      <c r="C421" s="37">
        <v>275805.75</v>
      </c>
      <c r="D421" s="36">
        <v>0</v>
      </c>
    </row>
    <row r="422" spans="1:4" x14ac:dyDescent="0.3">
      <c r="A422" s="36">
        <v>2015</v>
      </c>
      <c r="B422" s="38" t="s">
        <v>433</v>
      </c>
      <c r="C422" s="37">
        <v>303000</v>
      </c>
      <c r="D422" s="36">
        <v>0</v>
      </c>
    </row>
    <row r="423" spans="1:4" x14ac:dyDescent="0.3">
      <c r="A423" s="36">
        <v>2015</v>
      </c>
      <c r="B423" s="38" t="s">
        <v>434</v>
      </c>
      <c r="C423" s="37">
        <v>229951.09</v>
      </c>
      <c r="D423" s="37">
        <v>229951.09</v>
      </c>
    </row>
    <row r="424" spans="1:4" x14ac:dyDescent="0.3">
      <c r="A424" s="36">
        <v>2015</v>
      </c>
      <c r="B424" s="38" t="s">
        <v>436</v>
      </c>
      <c r="C424" s="37">
        <v>66954.13</v>
      </c>
      <c r="D424" s="36">
        <v>0</v>
      </c>
    </row>
    <row r="425" spans="1:4" x14ac:dyDescent="0.3">
      <c r="A425" s="36">
        <v>2015</v>
      </c>
      <c r="B425" s="38" t="s">
        <v>438</v>
      </c>
      <c r="C425" s="37">
        <v>627348.42000000004</v>
      </c>
      <c r="D425" s="36">
        <v>0</v>
      </c>
    </row>
    <row r="426" spans="1:4" x14ac:dyDescent="0.3">
      <c r="A426" s="36">
        <v>2015</v>
      </c>
      <c r="B426" s="38" t="s">
        <v>439</v>
      </c>
      <c r="C426" s="37">
        <v>7810242.3399999999</v>
      </c>
      <c r="D426" s="36">
        <v>0</v>
      </c>
    </row>
    <row r="427" spans="1:4" x14ac:dyDescent="0.3">
      <c r="A427" s="36">
        <v>2015</v>
      </c>
      <c r="B427" s="38" t="s">
        <v>441</v>
      </c>
      <c r="C427" s="37">
        <v>873969.07</v>
      </c>
      <c r="D427" s="37">
        <v>31447.97</v>
      </c>
    </row>
    <row r="428" spans="1:4" x14ac:dyDescent="0.3">
      <c r="A428" s="36">
        <v>2015</v>
      </c>
      <c r="B428" s="38" t="s">
        <v>444</v>
      </c>
      <c r="C428" s="37">
        <v>93677.5</v>
      </c>
      <c r="D428" s="36">
        <v>0</v>
      </c>
    </row>
    <row r="429" spans="1:4" x14ac:dyDescent="0.3">
      <c r="A429" s="36">
        <v>2015</v>
      </c>
      <c r="B429" s="38" t="s">
        <v>464</v>
      </c>
      <c r="C429" s="37">
        <v>1058.6099999999999</v>
      </c>
      <c r="D429" s="36">
        <v>0</v>
      </c>
    </row>
    <row r="430" spans="1:4" x14ac:dyDescent="0.3">
      <c r="A430" s="36">
        <v>2015</v>
      </c>
      <c r="B430" s="38" t="s">
        <v>514</v>
      </c>
      <c r="C430" s="37">
        <v>1054937.58</v>
      </c>
      <c r="D430" s="36">
        <v>0</v>
      </c>
    </row>
    <row r="431" spans="1:4" x14ac:dyDescent="0.3">
      <c r="A431" s="36">
        <v>2015</v>
      </c>
      <c r="B431" s="38" t="s">
        <v>515</v>
      </c>
      <c r="C431" s="37">
        <v>1064053.3</v>
      </c>
      <c r="D431" s="36">
        <v>0</v>
      </c>
    </row>
    <row r="432" spans="1:4" x14ac:dyDescent="0.3">
      <c r="A432" s="36">
        <v>2015</v>
      </c>
      <c r="B432" s="38" t="s">
        <v>517</v>
      </c>
      <c r="C432" s="36">
        <v>101</v>
      </c>
      <c r="D432" s="36">
        <v>0</v>
      </c>
    </row>
    <row r="433" spans="1:4" x14ac:dyDescent="0.3">
      <c r="A433" s="36">
        <v>2015</v>
      </c>
      <c r="B433" s="38" t="s">
        <v>518</v>
      </c>
      <c r="C433" s="37">
        <v>1324583.08</v>
      </c>
      <c r="D433" s="36">
        <v>0</v>
      </c>
    </row>
    <row r="434" spans="1:4" x14ac:dyDescent="0.3">
      <c r="A434" s="36">
        <v>2015</v>
      </c>
      <c r="B434" s="38" t="s">
        <v>576</v>
      </c>
      <c r="C434" s="37">
        <v>41932.79</v>
      </c>
      <c r="D434" s="36">
        <v>0</v>
      </c>
    </row>
    <row r="435" spans="1:4" x14ac:dyDescent="0.3">
      <c r="A435" s="36">
        <v>2015</v>
      </c>
      <c r="B435" s="38" t="s">
        <v>594</v>
      </c>
      <c r="C435" s="36">
        <v>158.43</v>
      </c>
      <c r="D435" s="36">
        <v>0</v>
      </c>
    </row>
    <row r="436" spans="1:4" x14ac:dyDescent="0.3">
      <c r="A436" s="36">
        <v>2015</v>
      </c>
      <c r="B436" s="38" t="s">
        <v>600</v>
      </c>
      <c r="C436" s="37">
        <v>5634130.3300000001</v>
      </c>
      <c r="D436" s="36">
        <v>0</v>
      </c>
    </row>
    <row r="437" spans="1:4" x14ac:dyDescent="0.3">
      <c r="A437" s="36">
        <v>2015</v>
      </c>
      <c r="B437" s="38" t="s">
        <v>604</v>
      </c>
      <c r="C437" s="37">
        <v>33745.370000000003</v>
      </c>
      <c r="D437" s="37">
        <v>17272.18</v>
      </c>
    </row>
    <row r="438" spans="1:4" x14ac:dyDescent="0.3">
      <c r="A438" s="36">
        <v>2015</v>
      </c>
      <c r="B438" s="38" t="s">
        <v>608</v>
      </c>
      <c r="C438" s="37">
        <v>340432.98</v>
      </c>
      <c r="D438" s="37">
        <v>192722.08</v>
      </c>
    </row>
    <row r="439" spans="1:4" x14ac:dyDescent="0.3">
      <c r="A439" s="36">
        <v>2015</v>
      </c>
      <c r="B439" s="38" t="s">
        <v>609</v>
      </c>
      <c r="C439" s="37">
        <v>994884.22</v>
      </c>
      <c r="D439" s="37">
        <v>994884.22</v>
      </c>
    </row>
    <row r="440" spans="1:4" x14ac:dyDescent="0.3">
      <c r="A440" s="36">
        <v>2015</v>
      </c>
      <c r="B440" s="38" t="s">
        <v>613</v>
      </c>
      <c r="C440" s="37">
        <v>626036.01</v>
      </c>
      <c r="D440" s="37">
        <v>429268.26</v>
      </c>
    </row>
    <row r="441" spans="1:4" x14ac:dyDescent="0.3">
      <c r="A441" s="36">
        <v>2015</v>
      </c>
      <c r="B441" s="38" t="s">
        <v>614</v>
      </c>
      <c r="C441" s="37">
        <v>31552.71</v>
      </c>
      <c r="D441" s="36">
        <v>0</v>
      </c>
    </row>
    <row r="442" spans="1:4" x14ac:dyDescent="0.3">
      <c r="A442" s="36">
        <v>2015</v>
      </c>
      <c r="B442" s="38" t="s">
        <v>616</v>
      </c>
      <c r="C442" s="37">
        <v>73623.89</v>
      </c>
      <c r="D442" s="36">
        <v>0</v>
      </c>
    </row>
    <row r="443" spans="1:4" x14ac:dyDescent="0.3">
      <c r="A443" s="36">
        <v>2015</v>
      </c>
      <c r="B443" s="38" t="s">
        <v>621</v>
      </c>
      <c r="C443" s="37">
        <v>1285236.51</v>
      </c>
      <c r="D443" s="37">
        <v>618503.78</v>
      </c>
    </row>
    <row r="444" spans="1:4" x14ac:dyDescent="0.3">
      <c r="A444" s="36">
        <v>2015</v>
      </c>
      <c r="B444" s="38" t="s">
        <v>2920</v>
      </c>
      <c r="C444" s="37">
        <v>23811.69</v>
      </c>
      <c r="D444" s="37">
        <v>4545</v>
      </c>
    </row>
    <row r="445" spans="1:4" x14ac:dyDescent="0.3">
      <c r="A445" s="36">
        <v>2015</v>
      </c>
      <c r="B445" s="38" t="s">
        <v>2921</v>
      </c>
      <c r="C445" s="36">
        <v>727.9</v>
      </c>
      <c r="D445" s="36">
        <v>0</v>
      </c>
    </row>
    <row r="446" spans="1:4" x14ac:dyDescent="0.3">
      <c r="A446" s="36">
        <v>2015</v>
      </c>
      <c r="B446" s="38" t="s">
        <v>2922</v>
      </c>
      <c r="C446" s="37">
        <v>1216452.02</v>
      </c>
      <c r="D446" s="36">
        <v>0</v>
      </c>
    </row>
    <row r="447" spans="1:4" x14ac:dyDescent="0.3">
      <c r="A447" s="36">
        <v>2015</v>
      </c>
      <c r="B447" s="38" t="s">
        <v>2923</v>
      </c>
      <c r="C447" s="37">
        <v>1057912.3799999999</v>
      </c>
      <c r="D447" s="37">
        <v>1057912.3799999999</v>
      </c>
    </row>
    <row r="448" spans="1:4" x14ac:dyDescent="0.3">
      <c r="A448" s="36">
        <v>2015</v>
      </c>
      <c r="B448" s="38" t="s">
        <v>2924</v>
      </c>
      <c r="C448" s="36">
        <v>136.35</v>
      </c>
      <c r="D448" s="36">
        <v>0</v>
      </c>
    </row>
    <row r="449" spans="1:4" x14ac:dyDescent="0.3">
      <c r="A449" s="36">
        <v>2015</v>
      </c>
      <c r="B449" s="38" t="s">
        <v>2925</v>
      </c>
      <c r="C449" s="37">
        <v>29632.46</v>
      </c>
      <c r="D449" s="36">
        <v>0</v>
      </c>
    </row>
    <row r="450" spans="1:4" x14ac:dyDescent="0.3">
      <c r="A450" s="36">
        <v>2015</v>
      </c>
      <c r="B450" s="38" t="s">
        <v>2926</v>
      </c>
      <c r="C450" s="37">
        <v>9212.83</v>
      </c>
      <c r="D450" s="36">
        <v>0</v>
      </c>
    </row>
    <row r="451" spans="1:4" x14ac:dyDescent="0.3">
      <c r="A451" s="36">
        <v>2015</v>
      </c>
      <c r="B451" s="38" t="s">
        <v>2927</v>
      </c>
      <c r="C451" s="36">
        <v>482.68</v>
      </c>
      <c r="D451" s="36">
        <v>482.68</v>
      </c>
    </row>
    <row r="452" spans="1:4" x14ac:dyDescent="0.3">
      <c r="A452" s="36">
        <v>2015</v>
      </c>
      <c r="B452" s="38" t="s">
        <v>2928</v>
      </c>
      <c r="C452" s="37">
        <v>16663.23</v>
      </c>
      <c r="D452" s="36">
        <v>0</v>
      </c>
    </row>
    <row r="453" spans="1:4" x14ac:dyDescent="0.3">
      <c r="A453" s="36">
        <v>2015</v>
      </c>
      <c r="B453" s="38" t="s">
        <v>2929</v>
      </c>
      <c r="C453" s="37">
        <v>3413.61</v>
      </c>
      <c r="D453" s="36">
        <v>0</v>
      </c>
    </row>
    <row r="454" spans="1:4" x14ac:dyDescent="0.3">
      <c r="A454" s="36">
        <v>2015</v>
      </c>
      <c r="B454" s="38" t="s">
        <v>2930</v>
      </c>
      <c r="C454" s="37">
        <v>15752.92</v>
      </c>
      <c r="D454" s="36">
        <v>0</v>
      </c>
    </row>
    <row r="455" spans="1:4" x14ac:dyDescent="0.3">
      <c r="A455" s="36">
        <v>2015</v>
      </c>
      <c r="B455" s="38" t="s">
        <v>2931</v>
      </c>
      <c r="C455" s="37">
        <v>1355.63</v>
      </c>
      <c r="D455" s="37">
        <v>1355.63</v>
      </c>
    </row>
    <row r="456" spans="1:4" x14ac:dyDescent="0.3">
      <c r="A456" s="36">
        <v>2015</v>
      </c>
      <c r="B456" s="38" t="s">
        <v>2932</v>
      </c>
      <c r="C456" s="37">
        <v>3166.11</v>
      </c>
      <c r="D456" s="36">
        <v>0</v>
      </c>
    </row>
    <row r="457" spans="1:4" x14ac:dyDescent="0.3">
      <c r="A457" s="36">
        <v>2015</v>
      </c>
      <c r="B457" s="38" t="s">
        <v>2933</v>
      </c>
      <c r="C457" s="37">
        <v>63389.82</v>
      </c>
      <c r="D457" s="36">
        <v>0</v>
      </c>
    </row>
    <row r="458" spans="1:4" x14ac:dyDescent="0.3">
      <c r="A458" s="36">
        <v>2015</v>
      </c>
      <c r="B458" s="38" t="s">
        <v>2934</v>
      </c>
      <c r="C458" s="36">
        <v>202</v>
      </c>
      <c r="D458" s="36">
        <v>0</v>
      </c>
    </row>
    <row r="459" spans="1:4" x14ac:dyDescent="0.3">
      <c r="A459" s="36">
        <v>2015</v>
      </c>
      <c r="B459" s="38" t="s">
        <v>2935</v>
      </c>
      <c r="C459" s="37">
        <v>7143.48</v>
      </c>
      <c r="D459" s="37">
        <v>7143.48</v>
      </c>
    </row>
    <row r="460" spans="1:4" x14ac:dyDescent="0.3">
      <c r="A460" s="36">
        <v>2015</v>
      </c>
      <c r="B460" s="38" t="s">
        <v>2936</v>
      </c>
      <c r="C460" s="37">
        <v>5882.86</v>
      </c>
      <c r="D460" s="36">
        <v>0</v>
      </c>
    </row>
    <row r="461" spans="1:4" x14ac:dyDescent="0.3">
      <c r="A461" s="36">
        <v>2015</v>
      </c>
      <c r="B461" s="38" t="s">
        <v>2937</v>
      </c>
      <c r="C461" s="37">
        <v>14471.64</v>
      </c>
      <c r="D461" s="36">
        <v>0</v>
      </c>
    </row>
    <row r="462" spans="1:4" x14ac:dyDescent="0.3">
      <c r="A462" s="36">
        <v>2015</v>
      </c>
      <c r="B462" s="38" t="s">
        <v>2938</v>
      </c>
      <c r="C462" s="36">
        <v>600.04999999999995</v>
      </c>
      <c r="D462" s="36">
        <v>0</v>
      </c>
    </row>
    <row r="463" spans="1:4" x14ac:dyDescent="0.3">
      <c r="A463" s="36">
        <v>2015</v>
      </c>
      <c r="B463" s="38" t="s">
        <v>2939</v>
      </c>
      <c r="C463" s="37">
        <v>3000.25</v>
      </c>
      <c r="D463" s="36">
        <v>0</v>
      </c>
    </row>
    <row r="464" spans="1:4" x14ac:dyDescent="0.3">
      <c r="A464" s="36">
        <v>2015</v>
      </c>
      <c r="B464" s="38" t="s">
        <v>2940</v>
      </c>
      <c r="C464" s="37">
        <v>543158.16</v>
      </c>
      <c r="D464" s="37">
        <v>273300.28000000003</v>
      </c>
    </row>
    <row r="465" spans="1:4" x14ac:dyDescent="0.3">
      <c r="A465" s="36">
        <v>2015</v>
      </c>
      <c r="B465" s="38" t="s">
        <v>2941</v>
      </c>
      <c r="C465" s="37">
        <v>62649.919999999998</v>
      </c>
      <c r="D465" s="37">
        <v>33805.480000000003</v>
      </c>
    </row>
    <row r="466" spans="1:4" x14ac:dyDescent="0.3">
      <c r="A466" s="36">
        <v>2015</v>
      </c>
      <c r="B466" s="38" t="s">
        <v>2942</v>
      </c>
      <c r="C466" s="37">
        <v>586991.04</v>
      </c>
      <c r="D466" s="37">
        <v>397363.53</v>
      </c>
    </row>
    <row r="467" spans="1:4" x14ac:dyDescent="0.3">
      <c r="A467" s="36">
        <v>2015</v>
      </c>
      <c r="B467" s="38" t="s">
        <v>2943</v>
      </c>
      <c r="C467" s="37">
        <v>1393984.22</v>
      </c>
      <c r="D467" s="37">
        <v>819805.11</v>
      </c>
    </row>
    <row r="468" spans="1:4" x14ac:dyDescent="0.3">
      <c r="A468" s="36">
        <v>2015</v>
      </c>
      <c r="B468" s="38" t="s">
        <v>2944</v>
      </c>
      <c r="C468" s="36">
        <v>6.62</v>
      </c>
      <c r="D468" s="36">
        <v>6.62</v>
      </c>
    </row>
    <row r="469" spans="1:4" x14ac:dyDescent="0.3">
      <c r="A469" s="36">
        <v>2015</v>
      </c>
      <c r="B469" s="38" t="s">
        <v>2945</v>
      </c>
      <c r="C469" s="36">
        <v>29.71</v>
      </c>
      <c r="D469" s="36">
        <v>29.71</v>
      </c>
    </row>
    <row r="470" spans="1:4" x14ac:dyDescent="0.3">
      <c r="A470" s="36">
        <v>2015</v>
      </c>
      <c r="B470" s="38" t="s">
        <v>2946</v>
      </c>
      <c r="C470" s="37">
        <v>208932.57</v>
      </c>
      <c r="D470" s="37">
        <v>208825.4</v>
      </c>
    </row>
    <row r="471" spans="1:4" x14ac:dyDescent="0.3">
      <c r="A471" s="36">
        <v>2015</v>
      </c>
      <c r="B471" s="38" t="s">
        <v>2947</v>
      </c>
      <c r="C471" s="37">
        <v>489297.3</v>
      </c>
      <c r="D471" s="37">
        <v>455292.94</v>
      </c>
    </row>
    <row r="472" spans="1:4" x14ac:dyDescent="0.3">
      <c r="A472" s="36">
        <v>2015</v>
      </c>
      <c r="B472" s="38" t="s">
        <v>2948</v>
      </c>
      <c r="C472" s="37">
        <v>36772.080000000002</v>
      </c>
      <c r="D472" s="37">
        <v>27488.16</v>
      </c>
    </row>
    <row r="473" spans="1:4" x14ac:dyDescent="0.3">
      <c r="A473" s="36">
        <v>2015</v>
      </c>
      <c r="B473" s="38" t="s">
        <v>2949</v>
      </c>
      <c r="C473" s="37">
        <v>1635819.63</v>
      </c>
      <c r="D473" s="37">
        <v>727273.65</v>
      </c>
    </row>
    <row r="474" spans="1:4" x14ac:dyDescent="0.3">
      <c r="A474" s="36">
        <v>2015</v>
      </c>
      <c r="B474" s="38" t="s">
        <v>2950</v>
      </c>
      <c r="C474" s="37">
        <v>96312.49</v>
      </c>
      <c r="D474" s="37">
        <v>12726</v>
      </c>
    </row>
    <row r="475" spans="1:4" x14ac:dyDescent="0.3">
      <c r="A475" s="36">
        <v>2015</v>
      </c>
      <c r="B475" s="38" t="s">
        <v>2951</v>
      </c>
      <c r="C475" s="37">
        <v>556851</v>
      </c>
      <c r="D475" s="37">
        <v>419116.74</v>
      </c>
    </row>
    <row r="476" spans="1:4" x14ac:dyDescent="0.3">
      <c r="A476" s="36">
        <v>2015</v>
      </c>
      <c r="B476" s="38" t="s">
        <v>2952</v>
      </c>
      <c r="C476" s="37">
        <v>128427.05</v>
      </c>
      <c r="D476" s="36">
        <v>0</v>
      </c>
    </row>
    <row r="477" spans="1:4" x14ac:dyDescent="0.3">
      <c r="A477" s="36">
        <v>2015</v>
      </c>
      <c r="B477" s="38" t="s">
        <v>2953</v>
      </c>
      <c r="C477" s="37">
        <v>684067.07</v>
      </c>
      <c r="D477" s="36">
        <v>0</v>
      </c>
    </row>
    <row r="478" spans="1:4" x14ac:dyDescent="0.3">
      <c r="A478" s="36">
        <v>2015</v>
      </c>
      <c r="B478" s="38" t="s">
        <v>2954</v>
      </c>
      <c r="C478" s="37">
        <v>290421.58</v>
      </c>
      <c r="D478" s="36">
        <v>0</v>
      </c>
    </row>
    <row r="479" spans="1:4" x14ac:dyDescent="0.3">
      <c r="A479" s="36">
        <v>2015</v>
      </c>
      <c r="B479" s="38" t="s">
        <v>2955</v>
      </c>
      <c r="C479" s="37">
        <v>2415.15</v>
      </c>
      <c r="D479" s="36">
        <v>0</v>
      </c>
    </row>
    <row r="480" spans="1:4" x14ac:dyDescent="0.3">
      <c r="A480" s="36">
        <v>2015</v>
      </c>
      <c r="B480" s="38" t="s">
        <v>2956</v>
      </c>
      <c r="C480" s="37">
        <v>105608.26</v>
      </c>
      <c r="D480" s="36">
        <v>0</v>
      </c>
    </row>
    <row r="481" spans="1:4" x14ac:dyDescent="0.3">
      <c r="A481" s="36">
        <v>2015</v>
      </c>
      <c r="B481" s="38" t="s">
        <v>2957</v>
      </c>
      <c r="C481" s="37">
        <v>914599.78</v>
      </c>
      <c r="D481" s="36">
        <v>0</v>
      </c>
    </row>
    <row r="482" spans="1:4" x14ac:dyDescent="0.3">
      <c r="A482" s="36">
        <v>2015</v>
      </c>
      <c r="B482" s="38" t="s">
        <v>2958</v>
      </c>
      <c r="C482" s="37">
        <v>116020.47</v>
      </c>
      <c r="D482" s="36">
        <v>0</v>
      </c>
    </row>
    <row r="483" spans="1:4" x14ac:dyDescent="0.3">
      <c r="A483" s="36">
        <v>2015</v>
      </c>
      <c r="B483" s="38" t="s">
        <v>2959</v>
      </c>
      <c r="C483" s="37">
        <v>4128.1099999999997</v>
      </c>
      <c r="D483" s="36">
        <v>0</v>
      </c>
    </row>
    <row r="484" spans="1:4" x14ac:dyDescent="0.3">
      <c r="A484" s="36">
        <v>2015</v>
      </c>
      <c r="B484" s="38" t="s">
        <v>2960</v>
      </c>
      <c r="C484" s="37">
        <v>31615.68</v>
      </c>
      <c r="D484" s="37">
        <v>26877.72</v>
      </c>
    </row>
    <row r="485" spans="1:4" x14ac:dyDescent="0.3">
      <c r="A485" s="36">
        <v>2015</v>
      </c>
      <c r="B485" s="38" t="s">
        <v>2961</v>
      </c>
      <c r="C485" s="37">
        <v>108333.75</v>
      </c>
      <c r="D485" s="36">
        <v>0</v>
      </c>
    </row>
    <row r="486" spans="1:4" x14ac:dyDescent="0.3">
      <c r="A486" s="36">
        <v>2015</v>
      </c>
      <c r="B486" s="38" t="s">
        <v>2962</v>
      </c>
      <c r="C486" s="37">
        <v>1708545.7</v>
      </c>
      <c r="D486" s="37">
        <v>1708545.7</v>
      </c>
    </row>
    <row r="487" spans="1:4" x14ac:dyDescent="0.3">
      <c r="A487" s="36">
        <v>2015</v>
      </c>
      <c r="B487" s="38" t="s">
        <v>2963</v>
      </c>
      <c r="C487" s="37">
        <v>570546.24</v>
      </c>
      <c r="D487" s="37">
        <v>350735.27</v>
      </c>
    </row>
    <row r="488" spans="1:4" x14ac:dyDescent="0.3">
      <c r="A488" s="36">
        <v>2015</v>
      </c>
      <c r="B488" s="38" t="s">
        <v>2964</v>
      </c>
      <c r="C488" s="37">
        <v>224202.23</v>
      </c>
      <c r="D488" s="36">
        <v>0</v>
      </c>
    </row>
    <row r="489" spans="1:4" x14ac:dyDescent="0.3">
      <c r="A489" s="36">
        <v>2015</v>
      </c>
      <c r="B489" s="38" t="s">
        <v>2965</v>
      </c>
      <c r="C489" s="37">
        <v>3478.44</v>
      </c>
      <c r="D489" s="36">
        <v>0</v>
      </c>
    </row>
    <row r="490" spans="1:4" x14ac:dyDescent="0.3">
      <c r="A490" s="36">
        <v>2015</v>
      </c>
      <c r="B490" s="38" t="s">
        <v>2966</v>
      </c>
      <c r="C490" s="37">
        <v>1597977.94</v>
      </c>
      <c r="D490" s="36">
        <v>0</v>
      </c>
    </row>
    <row r="491" spans="1:4" x14ac:dyDescent="0.3">
      <c r="A491" s="36">
        <v>2015</v>
      </c>
      <c r="B491" s="38" t="s">
        <v>2967</v>
      </c>
      <c r="C491" s="37">
        <v>88452.97</v>
      </c>
      <c r="D491" s="36">
        <v>0</v>
      </c>
    </row>
    <row r="492" spans="1:4" x14ac:dyDescent="0.3">
      <c r="A492" s="36">
        <v>2015</v>
      </c>
      <c r="B492" s="38" t="s">
        <v>2968</v>
      </c>
      <c r="C492" s="36">
        <v>897.54</v>
      </c>
      <c r="D492" s="36">
        <v>0</v>
      </c>
    </row>
    <row r="493" spans="1:4" x14ac:dyDescent="0.3">
      <c r="A493" s="36">
        <v>2015</v>
      </c>
      <c r="B493" s="38" t="s">
        <v>2969</v>
      </c>
      <c r="C493" s="37">
        <v>35597.279999999999</v>
      </c>
      <c r="D493" s="36">
        <v>0</v>
      </c>
    </row>
    <row r="494" spans="1:4" x14ac:dyDescent="0.3">
      <c r="A494" s="36">
        <v>2015</v>
      </c>
      <c r="B494" s="38" t="s">
        <v>2970</v>
      </c>
      <c r="C494" s="37">
        <v>23004.12</v>
      </c>
      <c r="D494" s="36">
        <v>0</v>
      </c>
    </row>
    <row r="495" spans="1:4" x14ac:dyDescent="0.3">
      <c r="A495" s="36">
        <v>2015</v>
      </c>
      <c r="B495" s="38" t="s">
        <v>2971</v>
      </c>
      <c r="C495" s="37">
        <v>2193.77</v>
      </c>
      <c r="D495" s="36">
        <v>0</v>
      </c>
    </row>
    <row r="496" spans="1:4" x14ac:dyDescent="0.3">
      <c r="A496" s="36">
        <v>2015</v>
      </c>
      <c r="B496" s="38" t="s">
        <v>2972</v>
      </c>
      <c r="C496" s="37">
        <v>171609.66</v>
      </c>
      <c r="D496" s="37">
        <v>90244.79</v>
      </c>
    </row>
    <row r="497" spans="1:4" x14ac:dyDescent="0.3">
      <c r="A497" s="36">
        <v>2015</v>
      </c>
      <c r="B497" s="38" t="s">
        <v>2973</v>
      </c>
      <c r="C497" s="37">
        <v>313225.37</v>
      </c>
      <c r="D497" s="37">
        <v>307525.26</v>
      </c>
    </row>
    <row r="498" spans="1:4" x14ac:dyDescent="0.3">
      <c r="A498" s="36">
        <v>2015</v>
      </c>
      <c r="B498" s="38" t="s">
        <v>2974</v>
      </c>
      <c r="C498" s="37">
        <v>6902.34</v>
      </c>
      <c r="D498" s="36">
        <v>0</v>
      </c>
    </row>
    <row r="499" spans="1:4" x14ac:dyDescent="0.3">
      <c r="A499" s="36">
        <v>2015</v>
      </c>
      <c r="B499" s="38" t="s">
        <v>2975</v>
      </c>
      <c r="C499" s="37">
        <v>193638.58</v>
      </c>
      <c r="D499" s="36">
        <v>471.1</v>
      </c>
    </row>
    <row r="500" spans="1:4" x14ac:dyDescent="0.3">
      <c r="A500" s="36">
        <v>2015</v>
      </c>
      <c r="B500" s="38" t="s">
        <v>2976</v>
      </c>
      <c r="C500" s="37">
        <v>297678.76</v>
      </c>
      <c r="D500" s="37">
        <v>33092.92</v>
      </c>
    </row>
    <row r="501" spans="1:4" x14ac:dyDescent="0.3">
      <c r="A501" s="36">
        <v>2015</v>
      </c>
      <c r="B501" s="38" t="s">
        <v>2977</v>
      </c>
      <c r="C501" s="37">
        <v>3348257.44</v>
      </c>
      <c r="D501" s="37">
        <v>3071598.52</v>
      </c>
    </row>
    <row r="502" spans="1:4" x14ac:dyDescent="0.3">
      <c r="A502" s="36">
        <v>2015</v>
      </c>
      <c r="B502" s="38" t="s">
        <v>2978</v>
      </c>
      <c r="C502" s="37">
        <v>4115479.92</v>
      </c>
      <c r="D502" s="37">
        <v>2066439.96</v>
      </c>
    </row>
    <row r="503" spans="1:4" x14ac:dyDescent="0.3">
      <c r="A503" s="36">
        <v>2015</v>
      </c>
      <c r="B503" s="38" t="s">
        <v>2979</v>
      </c>
      <c r="C503" s="37">
        <v>2849328.56</v>
      </c>
      <c r="D503" s="37">
        <v>297082.87</v>
      </c>
    </row>
    <row r="504" spans="1:4" x14ac:dyDescent="0.3">
      <c r="A504" s="36">
        <v>2015</v>
      </c>
      <c r="B504" s="38" t="s">
        <v>2980</v>
      </c>
      <c r="C504" s="37">
        <v>914022.78</v>
      </c>
      <c r="D504" s="37">
        <v>805637.24</v>
      </c>
    </row>
    <row r="505" spans="1:4" x14ac:dyDescent="0.3">
      <c r="A505" s="36">
        <v>2015</v>
      </c>
      <c r="B505" s="38" t="s">
        <v>2981</v>
      </c>
      <c r="C505" s="37">
        <v>10155.379999999999</v>
      </c>
      <c r="D505" s="36">
        <v>0</v>
      </c>
    </row>
    <row r="506" spans="1:4" x14ac:dyDescent="0.3">
      <c r="A506" s="36">
        <v>2015</v>
      </c>
      <c r="B506" s="38" t="s">
        <v>2982</v>
      </c>
      <c r="C506" s="36">
        <v>441.95</v>
      </c>
      <c r="D506" s="36">
        <v>441.95</v>
      </c>
    </row>
    <row r="507" spans="1:4" x14ac:dyDescent="0.3">
      <c r="A507" s="36">
        <v>2015</v>
      </c>
      <c r="B507" s="38" t="s">
        <v>2983</v>
      </c>
      <c r="C507" s="37">
        <v>616675.93999999994</v>
      </c>
      <c r="D507" s="37">
        <v>21160.46</v>
      </c>
    </row>
    <row r="508" spans="1:4" x14ac:dyDescent="0.3">
      <c r="A508" s="36">
        <v>2015</v>
      </c>
      <c r="B508" s="38" t="s">
        <v>2984</v>
      </c>
      <c r="C508" s="37">
        <v>3977544.26</v>
      </c>
      <c r="D508" s="37">
        <v>1594845.92</v>
      </c>
    </row>
    <row r="509" spans="1:4" x14ac:dyDescent="0.3">
      <c r="A509" s="36">
        <v>2015</v>
      </c>
      <c r="B509" s="38" t="s">
        <v>2985</v>
      </c>
      <c r="C509" s="37">
        <v>403927.99</v>
      </c>
      <c r="D509" s="36">
        <v>0</v>
      </c>
    </row>
    <row r="510" spans="1:4" x14ac:dyDescent="0.3">
      <c r="A510" s="36">
        <v>2015</v>
      </c>
      <c r="B510" s="38" t="s">
        <v>2986</v>
      </c>
      <c r="C510" s="37">
        <v>3345849.14</v>
      </c>
      <c r="D510" s="37">
        <v>1292324.67</v>
      </c>
    </row>
    <row r="511" spans="1:4" x14ac:dyDescent="0.3">
      <c r="A511" s="36">
        <v>2015</v>
      </c>
      <c r="B511" s="38" t="s">
        <v>2987</v>
      </c>
      <c r="C511" s="37">
        <v>199830.66</v>
      </c>
      <c r="D511" s="37">
        <v>52469.73</v>
      </c>
    </row>
    <row r="512" spans="1:4" x14ac:dyDescent="0.3">
      <c r="A512" s="36">
        <v>2015</v>
      </c>
      <c r="B512" s="38" t="s">
        <v>2988</v>
      </c>
      <c r="C512" s="37">
        <v>947879.25</v>
      </c>
      <c r="D512" s="36">
        <v>0</v>
      </c>
    </row>
    <row r="513" spans="1:4" x14ac:dyDescent="0.3">
      <c r="A513" s="36">
        <v>2015</v>
      </c>
      <c r="B513" s="38" t="s">
        <v>2989</v>
      </c>
      <c r="C513" s="36">
        <v>133.29</v>
      </c>
      <c r="D513" s="36">
        <v>0</v>
      </c>
    </row>
    <row r="514" spans="1:4" x14ac:dyDescent="0.3">
      <c r="A514" s="36">
        <v>2015</v>
      </c>
      <c r="B514" s="38" t="s">
        <v>2990</v>
      </c>
      <c r="C514" s="36">
        <v>752.95</v>
      </c>
      <c r="D514" s="36">
        <v>0</v>
      </c>
    </row>
    <row r="515" spans="1:4" x14ac:dyDescent="0.3">
      <c r="A515" s="36">
        <v>2015</v>
      </c>
      <c r="B515" s="38" t="s">
        <v>2991</v>
      </c>
      <c r="C515" s="37">
        <v>77130.87</v>
      </c>
      <c r="D515" s="36">
        <v>0</v>
      </c>
    </row>
    <row r="516" spans="1:4" x14ac:dyDescent="0.3">
      <c r="A516" s="36">
        <v>2015</v>
      </c>
      <c r="B516" s="38" t="s">
        <v>2992</v>
      </c>
      <c r="C516" s="37">
        <v>94405.64</v>
      </c>
      <c r="D516" s="36">
        <v>0</v>
      </c>
    </row>
    <row r="517" spans="1:4" x14ac:dyDescent="0.3">
      <c r="A517" s="36">
        <v>2015</v>
      </c>
      <c r="B517" s="38" t="s">
        <v>2993</v>
      </c>
      <c r="C517" s="37">
        <v>5576405.0499999998</v>
      </c>
      <c r="D517" s="37">
        <v>3509563.23</v>
      </c>
    </row>
    <row r="518" spans="1:4" x14ac:dyDescent="0.3">
      <c r="A518" s="36">
        <v>2015</v>
      </c>
      <c r="B518" s="38" t="s">
        <v>2994</v>
      </c>
      <c r="C518" s="37">
        <v>17752.02</v>
      </c>
      <c r="D518" s="37">
        <v>17752.02</v>
      </c>
    </row>
    <row r="519" spans="1:4" x14ac:dyDescent="0.3">
      <c r="A519" s="36">
        <v>2015</v>
      </c>
      <c r="B519" s="38" t="s">
        <v>2995</v>
      </c>
      <c r="C519" s="37">
        <v>156466.74</v>
      </c>
      <c r="D519" s="36">
        <v>0</v>
      </c>
    </row>
    <row r="520" spans="1:4" x14ac:dyDescent="0.3">
      <c r="A520" s="36">
        <v>2015</v>
      </c>
      <c r="B520" s="38" t="s">
        <v>2996</v>
      </c>
      <c r="C520" s="37">
        <v>831937.39</v>
      </c>
      <c r="D520" s="37">
        <v>129588.11</v>
      </c>
    </row>
    <row r="521" spans="1:4" x14ac:dyDescent="0.3">
      <c r="A521" s="36">
        <v>2015</v>
      </c>
      <c r="B521" s="38" t="s">
        <v>2997</v>
      </c>
      <c r="C521" s="37">
        <v>11901.23</v>
      </c>
      <c r="D521" s="36">
        <v>0</v>
      </c>
    </row>
    <row r="522" spans="1:4" x14ac:dyDescent="0.3">
      <c r="A522" s="36">
        <v>2015</v>
      </c>
      <c r="B522" s="38" t="s">
        <v>2998</v>
      </c>
      <c r="C522" s="37">
        <v>5094.92</v>
      </c>
      <c r="D522" s="36">
        <v>0</v>
      </c>
    </row>
    <row r="523" spans="1:4" x14ac:dyDescent="0.3">
      <c r="A523" s="36">
        <v>2015</v>
      </c>
      <c r="B523" s="38" t="s">
        <v>2999</v>
      </c>
      <c r="C523" s="37">
        <v>15244361.109999999</v>
      </c>
      <c r="D523" s="37">
        <v>1509736.77</v>
      </c>
    </row>
    <row r="524" spans="1:4" x14ac:dyDescent="0.3">
      <c r="A524" s="36">
        <v>2015</v>
      </c>
      <c r="B524" s="38" t="s">
        <v>3000</v>
      </c>
      <c r="C524" s="37">
        <v>60317.11</v>
      </c>
      <c r="D524" s="36">
        <v>0</v>
      </c>
    </row>
    <row r="525" spans="1:4" x14ac:dyDescent="0.3">
      <c r="A525" s="36">
        <v>2015</v>
      </c>
      <c r="B525" s="38" t="s">
        <v>3001</v>
      </c>
      <c r="C525" s="37">
        <v>3778014.51</v>
      </c>
      <c r="D525" s="36">
        <v>201.68</v>
      </c>
    </row>
    <row r="526" spans="1:4" x14ac:dyDescent="0.3">
      <c r="A526" s="36">
        <v>2015</v>
      </c>
      <c r="B526" s="38" t="s">
        <v>3002</v>
      </c>
      <c r="C526" s="37">
        <v>7517.39</v>
      </c>
      <c r="D526" s="37">
        <v>7517.39</v>
      </c>
    </row>
    <row r="527" spans="1:4" x14ac:dyDescent="0.3">
      <c r="A527" s="36">
        <v>2015</v>
      </c>
      <c r="B527" s="38" t="s">
        <v>3003</v>
      </c>
      <c r="C527" s="37">
        <v>45648.06</v>
      </c>
      <c r="D527" s="36">
        <v>0</v>
      </c>
    </row>
    <row r="528" spans="1:4" x14ac:dyDescent="0.3">
      <c r="A528" s="36">
        <v>2015</v>
      </c>
      <c r="B528" s="38" t="s">
        <v>3004</v>
      </c>
      <c r="C528" s="37">
        <v>1798703.62</v>
      </c>
      <c r="D528" s="37">
        <v>989183.69</v>
      </c>
    </row>
    <row r="529" spans="1:4" x14ac:dyDescent="0.3">
      <c r="A529" s="36">
        <v>2015</v>
      </c>
      <c r="B529" s="38" t="s">
        <v>3005</v>
      </c>
      <c r="C529" s="37">
        <v>400894.11</v>
      </c>
      <c r="D529" s="37">
        <v>72395.259999999995</v>
      </c>
    </row>
    <row r="530" spans="1:4" x14ac:dyDescent="0.3">
      <c r="A530" s="36">
        <v>2015</v>
      </c>
      <c r="B530" s="38" t="s">
        <v>3006</v>
      </c>
      <c r="C530" s="37">
        <v>1738982.1</v>
      </c>
      <c r="D530" s="37">
        <v>1161598.3</v>
      </c>
    </row>
    <row r="531" spans="1:4" x14ac:dyDescent="0.3">
      <c r="A531" s="36">
        <v>2015</v>
      </c>
      <c r="B531" s="38" t="s">
        <v>3007</v>
      </c>
      <c r="C531" s="37">
        <v>1667117.32</v>
      </c>
      <c r="D531" s="37">
        <v>1472346.44</v>
      </c>
    </row>
    <row r="532" spans="1:4" x14ac:dyDescent="0.3">
      <c r="A532" s="36">
        <v>2015</v>
      </c>
      <c r="B532" s="38" t="s">
        <v>3008</v>
      </c>
      <c r="C532" s="37">
        <v>1799924.3</v>
      </c>
      <c r="D532" s="37">
        <v>399078.68</v>
      </c>
    </row>
    <row r="533" spans="1:4" x14ac:dyDescent="0.3">
      <c r="A533" s="36">
        <v>2015</v>
      </c>
      <c r="B533" s="38" t="s">
        <v>3009</v>
      </c>
      <c r="C533" s="36">
        <v>51.11</v>
      </c>
      <c r="D533" s="36">
        <v>0</v>
      </c>
    </row>
    <row r="534" spans="1:4" x14ac:dyDescent="0.3">
      <c r="A534" s="36">
        <v>2015</v>
      </c>
      <c r="B534" s="38" t="s">
        <v>3010</v>
      </c>
      <c r="C534" s="37">
        <v>226926.77</v>
      </c>
      <c r="D534" s="36">
        <v>0</v>
      </c>
    </row>
    <row r="535" spans="1:4" x14ac:dyDescent="0.3">
      <c r="A535" s="36">
        <v>2015</v>
      </c>
      <c r="B535" s="38" t="s">
        <v>2112</v>
      </c>
      <c r="C535" s="37">
        <v>1978.78</v>
      </c>
      <c r="D535" s="36">
        <v>0</v>
      </c>
    </row>
    <row r="536" spans="1:4" x14ac:dyDescent="0.3">
      <c r="A536" s="36">
        <v>2015</v>
      </c>
      <c r="B536" s="38" t="s">
        <v>636</v>
      </c>
      <c r="C536" s="37">
        <v>5085.79</v>
      </c>
      <c r="D536" s="36">
        <v>0</v>
      </c>
    </row>
    <row r="537" spans="1:4" x14ac:dyDescent="0.3">
      <c r="A537" s="36">
        <v>2015</v>
      </c>
      <c r="B537" s="38" t="s">
        <v>647</v>
      </c>
      <c r="C537" s="36">
        <v>233.48</v>
      </c>
      <c r="D537" s="36">
        <v>0</v>
      </c>
    </row>
    <row r="538" spans="1:4" x14ac:dyDescent="0.3">
      <c r="A538" s="36">
        <v>2015</v>
      </c>
      <c r="B538" s="38" t="s">
        <v>648</v>
      </c>
      <c r="C538" s="37">
        <v>70310.45</v>
      </c>
      <c r="D538" s="36">
        <v>0</v>
      </c>
    </row>
    <row r="539" spans="1:4" x14ac:dyDescent="0.3">
      <c r="A539" s="36">
        <v>2015</v>
      </c>
      <c r="B539" s="38" t="s">
        <v>650</v>
      </c>
      <c r="C539" s="37">
        <v>35994.85</v>
      </c>
      <c r="D539" s="36">
        <v>0</v>
      </c>
    </row>
    <row r="540" spans="1:4" x14ac:dyDescent="0.3">
      <c r="A540" s="36">
        <v>2015</v>
      </c>
      <c r="B540" s="38" t="s">
        <v>652</v>
      </c>
      <c r="C540" s="37">
        <v>135459.62</v>
      </c>
      <c r="D540" s="36">
        <v>0</v>
      </c>
    </row>
    <row r="541" spans="1:4" x14ac:dyDescent="0.3">
      <c r="A541" s="36">
        <v>2015</v>
      </c>
      <c r="B541" s="38" t="s">
        <v>654</v>
      </c>
      <c r="C541" s="37">
        <v>7155.17</v>
      </c>
      <c r="D541" s="36">
        <v>0</v>
      </c>
    </row>
    <row r="542" spans="1:4" x14ac:dyDescent="0.3">
      <c r="A542" s="36">
        <v>2015</v>
      </c>
      <c r="B542" s="38" t="s">
        <v>657</v>
      </c>
      <c r="C542" s="36">
        <v>247.26</v>
      </c>
      <c r="D542" s="36">
        <v>0</v>
      </c>
    </row>
    <row r="543" spans="1:4" x14ac:dyDescent="0.3">
      <c r="A543" s="36">
        <v>2015</v>
      </c>
      <c r="B543" s="38" t="s">
        <v>658</v>
      </c>
      <c r="C543" s="37">
        <v>50434.18</v>
      </c>
      <c r="D543" s="36">
        <v>0</v>
      </c>
    </row>
    <row r="544" spans="1:4" x14ac:dyDescent="0.3">
      <c r="A544" s="36">
        <v>2015</v>
      </c>
      <c r="B544" s="38" t="s">
        <v>660</v>
      </c>
      <c r="C544" s="37">
        <v>59132.42</v>
      </c>
      <c r="D544" s="36">
        <v>0</v>
      </c>
    </row>
    <row r="545" spans="1:4" x14ac:dyDescent="0.3">
      <c r="A545" s="36">
        <v>2015</v>
      </c>
      <c r="B545" s="38" t="s">
        <v>661</v>
      </c>
      <c r="C545" s="37">
        <v>338329.84</v>
      </c>
      <c r="D545" s="36">
        <v>0</v>
      </c>
    </row>
    <row r="546" spans="1:4" x14ac:dyDescent="0.3">
      <c r="A546" s="36">
        <v>2015</v>
      </c>
      <c r="B546" s="38" t="s">
        <v>664</v>
      </c>
      <c r="C546" s="37">
        <v>2696622.14</v>
      </c>
      <c r="D546" s="37">
        <v>493782.13</v>
      </c>
    </row>
    <row r="547" spans="1:4" x14ac:dyDescent="0.3">
      <c r="A547" s="36">
        <v>2015</v>
      </c>
      <c r="B547" s="38" t="s">
        <v>665</v>
      </c>
      <c r="C547" s="37">
        <v>7603.75</v>
      </c>
      <c r="D547" s="36">
        <v>0</v>
      </c>
    </row>
    <row r="548" spans="1:4" x14ac:dyDescent="0.3">
      <c r="A548" s="36">
        <v>2015</v>
      </c>
      <c r="B548" s="38" t="s">
        <v>668</v>
      </c>
      <c r="C548" s="37">
        <v>118295.47</v>
      </c>
      <c r="D548" s="37">
        <v>118295.47</v>
      </c>
    </row>
    <row r="549" spans="1:4" x14ac:dyDescent="0.3">
      <c r="A549" s="36">
        <v>2015</v>
      </c>
      <c r="B549" s="38" t="s">
        <v>675</v>
      </c>
      <c r="C549" s="37">
        <v>160216.76</v>
      </c>
      <c r="D549" s="36">
        <v>0</v>
      </c>
    </row>
    <row r="550" spans="1:4" x14ac:dyDescent="0.3">
      <c r="A550" s="36">
        <v>2015</v>
      </c>
      <c r="B550" s="38" t="s">
        <v>678</v>
      </c>
      <c r="C550" s="37">
        <v>1389.72</v>
      </c>
      <c r="D550" s="36">
        <v>0</v>
      </c>
    </row>
    <row r="551" spans="1:4" x14ac:dyDescent="0.3">
      <c r="A551" s="36">
        <v>2015</v>
      </c>
      <c r="B551" s="38" t="s">
        <v>679</v>
      </c>
      <c r="C551" s="36">
        <v>10.1</v>
      </c>
      <c r="D551" s="36">
        <v>0</v>
      </c>
    </row>
    <row r="552" spans="1:4" x14ac:dyDescent="0.3">
      <c r="A552" s="36">
        <v>2015</v>
      </c>
      <c r="B552" s="38" t="s">
        <v>680</v>
      </c>
      <c r="C552" s="37">
        <v>319671.67</v>
      </c>
      <c r="D552" s="37">
        <v>205137.98</v>
      </c>
    </row>
    <row r="553" spans="1:4" x14ac:dyDescent="0.3">
      <c r="A553" s="36">
        <v>2015</v>
      </c>
      <c r="B553" s="38" t="s">
        <v>681</v>
      </c>
      <c r="C553" s="36">
        <v>77.37</v>
      </c>
      <c r="D553" s="36">
        <v>0</v>
      </c>
    </row>
    <row r="554" spans="1:4" x14ac:dyDescent="0.3">
      <c r="A554" s="36">
        <v>2015</v>
      </c>
      <c r="B554" s="38" t="s">
        <v>684</v>
      </c>
      <c r="C554" s="36">
        <v>121.2</v>
      </c>
      <c r="D554" s="36">
        <v>0</v>
      </c>
    </row>
    <row r="555" spans="1:4" x14ac:dyDescent="0.3">
      <c r="A555" s="36">
        <v>2015</v>
      </c>
      <c r="B555" s="38" t="s">
        <v>685</v>
      </c>
      <c r="C555" s="37">
        <v>13606.88</v>
      </c>
      <c r="D555" s="36">
        <v>0</v>
      </c>
    </row>
    <row r="556" spans="1:4" x14ac:dyDescent="0.3">
      <c r="A556" s="36">
        <v>2015</v>
      </c>
      <c r="B556" s="38" t="s">
        <v>700</v>
      </c>
      <c r="C556" s="37">
        <v>82143.399999999994</v>
      </c>
      <c r="D556" s="37">
        <v>26365.58</v>
      </c>
    </row>
    <row r="557" spans="1:4" x14ac:dyDescent="0.3">
      <c r="A557" s="36">
        <v>2015</v>
      </c>
      <c r="B557" s="38" t="s">
        <v>705</v>
      </c>
      <c r="C557" s="37">
        <v>158067.9</v>
      </c>
      <c r="D557" s="37">
        <v>27143.57</v>
      </c>
    </row>
    <row r="558" spans="1:4" x14ac:dyDescent="0.3">
      <c r="A558" s="36">
        <v>2015</v>
      </c>
      <c r="B558" s="38" t="s">
        <v>709</v>
      </c>
      <c r="C558" s="36">
        <v>7.82</v>
      </c>
      <c r="D558" s="36">
        <v>0</v>
      </c>
    </row>
    <row r="559" spans="1:4" x14ac:dyDescent="0.3">
      <c r="A559" s="36">
        <v>2015</v>
      </c>
      <c r="B559" s="38" t="s">
        <v>710</v>
      </c>
      <c r="C559" s="36">
        <v>645.39</v>
      </c>
      <c r="D559" s="36">
        <v>0</v>
      </c>
    </row>
    <row r="560" spans="1:4" x14ac:dyDescent="0.3">
      <c r="A560" s="36">
        <v>2015</v>
      </c>
      <c r="B560" s="38" t="s">
        <v>711</v>
      </c>
      <c r="C560" s="36">
        <v>197.97</v>
      </c>
      <c r="D560" s="36">
        <v>0</v>
      </c>
    </row>
    <row r="561" spans="1:4" x14ac:dyDescent="0.3">
      <c r="A561" s="36">
        <v>2015</v>
      </c>
      <c r="B561" s="38" t="s">
        <v>716</v>
      </c>
      <c r="C561" s="37">
        <v>247879.84</v>
      </c>
      <c r="D561" s="36">
        <v>0</v>
      </c>
    </row>
    <row r="562" spans="1:4" x14ac:dyDescent="0.3">
      <c r="A562" s="36">
        <v>2015</v>
      </c>
      <c r="B562" s="38" t="s">
        <v>3011</v>
      </c>
      <c r="C562" s="37">
        <v>2844691.03</v>
      </c>
      <c r="D562" s="37">
        <v>150997.98000000001</v>
      </c>
    </row>
    <row r="563" spans="1:4" x14ac:dyDescent="0.3">
      <c r="A563" s="36">
        <v>2015</v>
      </c>
      <c r="B563" s="38" t="s">
        <v>3012</v>
      </c>
      <c r="C563" s="37">
        <v>444849.82</v>
      </c>
      <c r="D563" s="37">
        <v>144377.81</v>
      </c>
    </row>
    <row r="564" spans="1:4" x14ac:dyDescent="0.3">
      <c r="A564" s="36">
        <v>2015</v>
      </c>
      <c r="B564" s="38" t="s">
        <v>3013</v>
      </c>
      <c r="C564" s="37">
        <v>309649.21000000002</v>
      </c>
      <c r="D564" s="37">
        <v>10605</v>
      </c>
    </row>
    <row r="565" spans="1:4" x14ac:dyDescent="0.3">
      <c r="A565" s="36">
        <v>2015</v>
      </c>
      <c r="B565" s="38" t="s">
        <v>3014</v>
      </c>
      <c r="C565" s="37">
        <v>281588.65000000002</v>
      </c>
      <c r="D565" s="36">
        <v>0</v>
      </c>
    </row>
    <row r="566" spans="1:4" x14ac:dyDescent="0.3">
      <c r="A566" s="36">
        <v>2015</v>
      </c>
      <c r="B566" s="38" t="s">
        <v>3015</v>
      </c>
      <c r="C566" s="36">
        <v>551.41</v>
      </c>
      <c r="D566" s="36">
        <v>0</v>
      </c>
    </row>
    <row r="567" spans="1:4" x14ac:dyDescent="0.3">
      <c r="A567" s="36">
        <v>2015</v>
      </c>
      <c r="B567" s="38" t="s">
        <v>3016</v>
      </c>
      <c r="C567" s="37">
        <v>52436.89</v>
      </c>
      <c r="D567" s="36">
        <v>711.05</v>
      </c>
    </row>
    <row r="568" spans="1:4" x14ac:dyDescent="0.3">
      <c r="A568" s="36">
        <v>2015</v>
      </c>
      <c r="B568" s="38" t="s">
        <v>3017</v>
      </c>
      <c r="C568" s="37">
        <v>2590.41</v>
      </c>
      <c r="D568" s="36">
        <v>711.81</v>
      </c>
    </row>
    <row r="569" spans="1:4" x14ac:dyDescent="0.3">
      <c r="A569" s="36">
        <v>2015</v>
      </c>
      <c r="B569" s="38" t="s">
        <v>3018</v>
      </c>
      <c r="C569" s="37">
        <v>2778.31</v>
      </c>
      <c r="D569" s="36">
        <v>0</v>
      </c>
    </row>
    <row r="570" spans="1:4" x14ac:dyDescent="0.3">
      <c r="A570" s="36">
        <v>2015</v>
      </c>
      <c r="B570" s="38" t="s">
        <v>3019</v>
      </c>
      <c r="C570" s="37">
        <v>6477.35</v>
      </c>
      <c r="D570" s="37">
        <v>3045.15</v>
      </c>
    </row>
    <row r="571" spans="1:4" x14ac:dyDescent="0.3">
      <c r="A571" s="36">
        <v>2015</v>
      </c>
      <c r="B571" s="38" t="s">
        <v>3020</v>
      </c>
      <c r="C571" s="37">
        <v>70462.59</v>
      </c>
      <c r="D571" s="36">
        <v>0</v>
      </c>
    </row>
    <row r="572" spans="1:4" x14ac:dyDescent="0.3">
      <c r="A572" s="36">
        <v>2015</v>
      </c>
      <c r="B572" s="38" t="s">
        <v>3021</v>
      </c>
      <c r="C572" s="37">
        <v>113650.16</v>
      </c>
      <c r="D572" s="36">
        <v>0</v>
      </c>
    </row>
    <row r="573" spans="1:4" x14ac:dyDescent="0.3">
      <c r="A573" s="36">
        <v>2015</v>
      </c>
      <c r="B573" s="38" t="s">
        <v>3022</v>
      </c>
      <c r="C573" s="36">
        <v>307.85000000000002</v>
      </c>
      <c r="D573" s="36">
        <v>0</v>
      </c>
    </row>
    <row r="574" spans="1:4" x14ac:dyDescent="0.3">
      <c r="A574" s="36">
        <v>2015</v>
      </c>
      <c r="B574" s="38" t="s">
        <v>3023</v>
      </c>
      <c r="C574" s="37">
        <v>17566.63</v>
      </c>
      <c r="D574" s="36">
        <v>0</v>
      </c>
    </row>
    <row r="575" spans="1:4" x14ac:dyDescent="0.3">
      <c r="A575" s="36">
        <v>2015</v>
      </c>
      <c r="B575" s="38" t="s">
        <v>3024</v>
      </c>
      <c r="C575" s="36">
        <v>117.56</v>
      </c>
      <c r="D575" s="36">
        <v>0</v>
      </c>
    </row>
    <row r="576" spans="1:4" x14ac:dyDescent="0.3">
      <c r="A576" s="36">
        <v>2015</v>
      </c>
      <c r="B576" s="38" t="s">
        <v>3025</v>
      </c>
      <c r="C576" s="37">
        <v>940730.05</v>
      </c>
      <c r="D576" s="37">
        <v>2569.48</v>
      </c>
    </row>
    <row r="577" spans="1:4" x14ac:dyDescent="0.3">
      <c r="A577" s="36">
        <v>2015</v>
      </c>
      <c r="B577" s="38" t="s">
        <v>3026</v>
      </c>
      <c r="C577" s="36">
        <v>5.05</v>
      </c>
      <c r="D577" s="36">
        <v>0</v>
      </c>
    </row>
    <row r="578" spans="1:4" x14ac:dyDescent="0.3">
      <c r="A578" s="36">
        <v>2015</v>
      </c>
      <c r="B578" s="38" t="s">
        <v>3027</v>
      </c>
      <c r="C578" s="37">
        <v>1906285.12</v>
      </c>
      <c r="D578" s="37">
        <v>772793.71</v>
      </c>
    </row>
    <row r="579" spans="1:4" x14ac:dyDescent="0.3">
      <c r="A579" s="36">
        <v>2015</v>
      </c>
      <c r="B579" s="38" t="s">
        <v>3028</v>
      </c>
      <c r="C579" s="37">
        <v>162663.51</v>
      </c>
      <c r="D579" s="37">
        <v>151407.99</v>
      </c>
    </row>
    <row r="580" spans="1:4" x14ac:dyDescent="0.3">
      <c r="A580" s="36">
        <v>2015</v>
      </c>
      <c r="B580" s="38" t="s">
        <v>3029</v>
      </c>
      <c r="C580" s="37">
        <v>7585977.5800000001</v>
      </c>
      <c r="D580" s="37">
        <v>1514806.44</v>
      </c>
    </row>
    <row r="581" spans="1:4" x14ac:dyDescent="0.3">
      <c r="A581" s="36">
        <v>2015</v>
      </c>
      <c r="B581" s="38" t="s">
        <v>3030</v>
      </c>
      <c r="C581" s="37">
        <v>2700621.15</v>
      </c>
      <c r="D581" s="37">
        <v>2516259.94</v>
      </c>
    </row>
    <row r="582" spans="1:4" x14ac:dyDescent="0.3">
      <c r="A582" s="36">
        <v>2015</v>
      </c>
      <c r="B582" s="38" t="s">
        <v>3031</v>
      </c>
      <c r="C582" s="37">
        <v>72922.63</v>
      </c>
      <c r="D582" s="36">
        <v>0</v>
      </c>
    </row>
    <row r="583" spans="1:4" x14ac:dyDescent="0.3">
      <c r="A583" s="36">
        <v>2015</v>
      </c>
      <c r="B583" s="38" t="s">
        <v>3032</v>
      </c>
      <c r="C583" s="37">
        <v>894170.52</v>
      </c>
      <c r="D583" s="37">
        <v>739514.78</v>
      </c>
    </row>
    <row r="584" spans="1:4" x14ac:dyDescent="0.3">
      <c r="A584" s="36">
        <v>2015</v>
      </c>
      <c r="B584" s="38" t="s">
        <v>3033</v>
      </c>
      <c r="C584" s="37">
        <v>629632.18999999994</v>
      </c>
      <c r="D584" s="37">
        <v>156882.38</v>
      </c>
    </row>
    <row r="585" spans="1:4" x14ac:dyDescent="0.3">
      <c r="A585" s="36">
        <v>2015</v>
      </c>
      <c r="B585" s="38" t="s">
        <v>3034</v>
      </c>
      <c r="C585" s="37">
        <v>134456.71</v>
      </c>
      <c r="D585" s="37">
        <v>134454.69</v>
      </c>
    </row>
    <row r="586" spans="1:4" x14ac:dyDescent="0.3">
      <c r="A586" s="36">
        <v>2015</v>
      </c>
      <c r="B586" s="38" t="s">
        <v>3035</v>
      </c>
      <c r="C586" s="37">
        <v>24724.61</v>
      </c>
      <c r="D586" s="36">
        <v>0</v>
      </c>
    </row>
    <row r="587" spans="1:4" x14ac:dyDescent="0.3">
      <c r="A587" s="36">
        <v>2015</v>
      </c>
      <c r="B587" s="38" t="s">
        <v>3036</v>
      </c>
      <c r="C587" s="37">
        <v>127356.35</v>
      </c>
      <c r="D587" s="36">
        <v>0</v>
      </c>
    </row>
    <row r="588" spans="1:4" x14ac:dyDescent="0.3">
      <c r="A588" s="36">
        <v>2015</v>
      </c>
      <c r="B588" s="38" t="s">
        <v>717</v>
      </c>
      <c r="C588" s="37">
        <v>2175.2199999999998</v>
      </c>
      <c r="D588" s="36">
        <v>0</v>
      </c>
    </row>
    <row r="589" spans="1:4" x14ac:dyDescent="0.3">
      <c r="A589" s="36">
        <v>2015</v>
      </c>
      <c r="B589" s="38" t="s">
        <v>719</v>
      </c>
      <c r="C589" s="37">
        <v>165001.19</v>
      </c>
      <c r="D589" s="37">
        <v>5215.1899999999996</v>
      </c>
    </row>
    <row r="590" spans="1:4" x14ac:dyDescent="0.3">
      <c r="A590" s="36">
        <v>2015</v>
      </c>
      <c r="B590" s="38" t="s">
        <v>723</v>
      </c>
      <c r="C590" s="37">
        <v>86206.65</v>
      </c>
      <c r="D590" s="37">
        <v>86206.65</v>
      </c>
    </row>
    <row r="591" spans="1:4" x14ac:dyDescent="0.3">
      <c r="A591" s="36">
        <v>2015</v>
      </c>
      <c r="B591" s="38" t="s">
        <v>3037</v>
      </c>
      <c r="C591" s="37">
        <v>22832.85</v>
      </c>
      <c r="D591" s="36">
        <v>0</v>
      </c>
    </row>
    <row r="592" spans="1:4" x14ac:dyDescent="0.3">
      <c r="A592" s="36">
        <v>2015</v>
      </c>
      <c r="B592" s="38" t="s">
        <v>3038</v>
      </c>
      <c r="C592" s="37">
        <v>93747.36</v>
      </c>
      <c r="D592" s="37">
        <v>2222</v>
      </c>
    </row>
    <row r="593" spans="1:4" x14ac:dyDescent="0.3">
      <c r="A593" s="36">
        <v>2015</v>
      </c>
      <c r="B593" s="38" t="s">
        <v>3039</v>
      </c>
      <c r="C593" s="37">
        <v>29843.41</v>
      </c>
      <c r="D593" s="36">
        <v>0</v>
      </c>
    </row>
    <row r="594" spans="1:4" x14ac:dyDescent="0.3">
      <c r="A594" s="36">
        <v>2015</v>
      </c>
      <c r="B594" s="38" t="s">
        <v>3040</v>
      </c>
      <c r="C594" s="37">
        <v>1258634.6599999999</v>
      </c>
      <c r="D594" s="37">
        <v>716824.09</v>
      </c>
    </row>
    <row r="595" spans="1:4" x14ac:dyDescent="0.3">
      <c r="A595" s="36">
        <v>2015</v>
      </c>
      <c r="B595" s="38" t="s">
        <v>3041</v>
      </c>
      <c r="C595" s="37">
        <v>132730.91</v>
      </c>
      <c r="D595" s="37">
        <v>102743.06</v>
      </c>
    </row>
    <row r="596" spans="1:4" x14ac:dyDescent="0.3">
      <c r="A596" s="36">
        <v>2015</v>
      </c>
      <c r="B596" s="38" t="s">
        <v>3042</v>
      </c>
      <c r="C596" s="37">
        <v>2871687.09</v>
      </c>
      <c r="D596" s="37">
        <v>253955.84</v>
      </c>
    </row>
    <row r="597" spans="1:4" x14ac:dyDescent="0.3">
      <c r="A597" s="36">
        <v>2015</v>
      </c>
      <c r="B597" s="38" t="s">
        <v>3043</v>
      </c>
      <c r="C597" s="37">
        <v>3345.12</v>
      </c>
      <c r="D597" s="36">
        <v>0</v>
      </c>
    </row>
    <row r="598" spans="1:4" x14ac:dyDescent="0.3">
      <c r="A598" s="36">
        <v>2015</v>
      </c>
      <c r="B598" s="38" t="s">
        <v>3044</v>
      </c>
      <c r="C598" s="37">
        <v>2796.32</v>
      </c>
      <c r="D598" s="36">
        <v>0</v>
      </c>
    </row>
    <row r="599" spans="1:4" x14ac:dyDescent="0.3">
      <c r="A599" s="36">
        <v>2015</v>
      </c>
      <c r="B599" s="38" t="s">
        <v>3045</v>
      </c>
      <c r="C599" s="37">
        <v>6633946.2999999998</v>
      </c>
      <c r="D599" s="37">
        <v>1241247.1000000001</v>
      </c>
    </row>
    <row r="600" spans="1:4" x14ac:dyDescent="0.3">
      <c r="A600" s="36">
        <v>2015</v>
      </c>
      <c r="B600" s="38" t="s">
        <v>742</v>
      </c>
      <c r="C600" s="37">
        <v>122400.78</v>
      </c>
      <c r="D600" s="36">
        <v>0</v>
      </c>
    </row>
    <row r="601" spans="1:4" x14ac:dyDescent="0.3">
      <c r="A601" s="36">
        <v>2015</v>
      </c>
      <c r="B601" s="38" t="s">
        <v>747</v>
      </c>
      <c r="C601" s="37">
        <v>11168.92</v>
      </c>
      <c r="D601" s="36">
        <v>0</v>
      </c>
    </row>
    <row r="602" spans="1:4" x14ac:dyDescent="0.3">
      <c r="A602" s="36">
        <v>2015</v>
      </c>
      <c r="B602" s="38" t="s">
        <v>748</v>
      </c>
      <c r="C602" s="37">
        <v>150070.89000000001</v>
      </c>
      <c r="D602" s="36">
        <v>0</v>
      </c>
    </row>
    <row r="603" spans="1:4" x14ac:dyDescent="0.3">
      <c r="A603" s="36">
        <v>2015</v>
      </c>
      <c r="B603" s="38" t="s">
        <v>751</v>
      </c>
      <c r="C603" s="37">
        <v>63054.69</v>
      </c>
      <c r="D603" s="36">
        <v>0</v>
      </c>
    </row>
    <row r="604" spans="1:4" x14ac:dyDescent="0.3">
      <c r="A604" s="36">
        <v>2015</v>
      </c>
      <c r="B604" s="38" t="s">
        <v>752</v>
      </c>
      <c r="C604" s="37">
        <v>98480.79</v>
      </c>
      <c r="D604" s="36">
        <v>0</v>
      </c>
    </row>
    <row r="605" spans="1:4" x14ac:dyDescent="0.3">
      <c r="A605" s="36">
        <v>2015</v>
      </c>
      <c r="B605" s="38" t="s">
        <v>753</v>
      </c>
      <c r="C605" s="37">
        <v>177449.62</v>
      </c>
      <c r="D605" s="36">
        <v>0</v>
      </c>
    </row>
    <row r="606" spans="1:4" x14ac:dyDescent="0.3">
      <c r="A606" s="36">
        <v>2015</v>
      </c>
      <c r="B606" s="38" t="s">
        <v>754</v>
      </c>
      <c r="C606" s="37">
        <v>67800.63</v>
      </c>
      <c r="D606" s="36">
        <v>0</v>
      </c>
    </row>
    <row r="607" spans="1:4" x14ac:dyDescent="0.3">
      <c r="A607" s="36">
        <v>2015</v>
      </c>
      <c r="B607" s="38" t="s">
        <v>755</v>
      </c>
      <c r="C607" s="37">
        <v>100256.53</v>
      </c>
      <c r="D607" s="36">
        <v>0</v>
      </c>
    </row>
    <row r="608" spans="1:4" x14ac:dyDescent="0.3">
      <c r="A608" s="36">
        <v>2015</v>
      </c>
      <c r="B608" s="38" t="s">
        <v>3046</v>
      </c>
      <c r="C608" s="37">
        <v>2997.86</v>
      </c>
      <c r="D608" s="36">
        <v>0</v>
      </c>
    </row>
    <row r="609" spans="1:4" x14ac:dyDescent="0.3">
      <c r="A609" s="36">
        <v>2015</v>
      </c>
      <c r="B609" s="38" t="s">
        <v>3047</v>
      </c>
      <c r="C609" s="37">
        <v>10044.450000000001</v>
      </c>
      <c r="D609" s="36">
        <v>0</v>
      </c>
    </row>
    <row r="610" spans="1:4" x14ac:dyDescent="0.3">
      <c r="A610" s="36">
        <v>2015</v>
      </c>
      <c r="B610" s="38" t="s">
        <v>3048</v>
      </c>
      <c r="C610" s="37">
        <v>35474.33</v>
      </c>
      <c r="D610" s="36">
        <v>0</v>
      </c>
    </row>
    <row r="611" spans="1:4" x14ac:dyDescent="0.3">
      <c r="A611" s="36">
        <v>2015</v>
      </c>
      <c r="B611" s="38" t="s">
        <v>3049</v>
      </c>
      <c r="C611" s="37">
        <v>291838.98</v>
      </c>
      <c r="D611" s="37">
        <v>267623.15000000002</v>
      </c>
    </row>
    <row r="612" spans="1:4" x14ac:dyDescent="0.3">
      <c r="A612" s="36">
        <v>2015</v>
      </c>
      <c r="B612" s="38" t="s">
        <v>3050</v>
      </c>
      <c r="C612" s="37">
        <v>87278.31</v>
      </c>
      <c r="D612" s="36">
        <v>0</v>
      </c>
    </row>
    <row r="613" spans="1:4" x14ac:dyDescent="0.3">
      <c r="A613" s="36">
        <v>2015</v>
      </c>
      <c r="B613" s="38" t="s">
        <v>3051</v>
      </c>
      <c r="C613" s="37">
        <v>11204.94</v>
      </c>
      <c r="D613" s="36">
        <v>0</v>
      </c>
    </row>
    <row r="614" spans="1:4" x14ac:dyDescent="0.3">
      <c r="A614" s="36">
        <v>2015</v>
      </c>
      <c r="B614" s="38" t="s">
        <v>3052</v>
      </c>
      <c r="C614" s="37">
        <v>9062.66</v>
      </c>
      <c r="D614" s="36">
        <v>0</v>
      </c>
    </row>
    <row r="615" spans="1:4" x14ac:dyDescent="0.3">
      <c r="A615" s="36">
        <v>2015</v>
      </c>
      <c r="B615" s="38" t="s">
        <v>3053</v>
      </c>
      <c r="C615" s="37">
        <v>19831.240000000002</v>
      </c>
      <c r="D615" s="36">
        <v>0</v>
      </c>
    </row>
    <row r="616" spans="1:4" x14ac:dyDescent="0.3">
      <c r="A616" s="36">
        <v>2015</v>
      </c>
      <c r="B616" s="38" t="s">
        <v>3054</v>
      </c>
      <c r="C616" s="37">
        <v>626091.91</v>
      </c>
      <c r="D616" s="36">
        <v>0</v>
      </c>
    </row>
    <row r="617" spans="1:4" x14ac:dyDescent="0.3">
      <c r="A617" s="36">
        <v>2015</v>
      </c>
      <c r="B617" s="38" t="s">
        <v>756</v>
      </c>
      <c r="C617" s="37">
        <v>10122246.98</v>
      </c>
      <c r="D617" s="36">
        <v>0</v>
      </c>
    </row>
    <row r="618" spans="1:4" x14ac:dyDescent="0.3">
      <c r="A618" s="36">
        <v>2015</v>
      </c>
      <c r="B618" s="38" t="s">
        <v>764</v>
      </c>
      <c r="C618" s="36">
        <v>110.71</v>
      </c>
      <c r="D618" s="36">
        <v>0</v>
      </c>
    </row>
    <row r="619" spans="1:4" x14ac:dyDescent="0.3">
      <c r="A619" s="36">
        <v>2015</v>
      </c>
      <c r="B619" s="38" t="s">
        <v>765</v>
      </c>
      <c r="C619" s="37">
        <v>399566.1</v>
      </c>
      <c r="D619" s="37">
        <v>389961</v>
      </c>
    </row>
    <row r="620" spans="1:4" x14ac:dyDescent="0.3">
      <c r="A620" s="36">
        <v>2015</v>
      </c>
      <c r="B620" s="38" t="s">
        <v>769</v>
      </c>
      <c r="C620" s="37">
        <v>20477.02</v>
      </c>
      <c r="D620" s="36">
        <v>0</v>
      </c>
    </row>
    <row r="621" spans="1:4" x14ac:dyDescent="0.3">
      <c r="A621" s="36">
        <v>2015</v>
      </c>
      <c r="B621" s="38" t="s">
        <v>3055</v>
      </c>
      <c r="C621" s="37">
        <v>218489.64</v>
      </c>
      <c r="D621" s="36">
        <v>0</v>
      </c>
    </row>
    <row r="622" spans="1:4" x14ac:dyDescent="0.3">
      <c r="A622" s="36">
        <v>2015</v>
      </c>
      <c r="B622" s="38" t="s">
        <v>3056</v>
      </c>
      <c r="C622" s="37">
        <v>4976.67</v>
      </c>
      <c r="D622" s="36">
        <v>0</v>
      </c>
    </row>
    <row r="623" spans="1:4" x14ac:dyDescent="0.3">
      <c r="A623" s="36">
        <v>2015</v>
      </c>
      <c r="B623" s="38" t="s">
        <v>3057</v>
      </c>
      <c r="C623" s="37">
        <v>2940918.38</v>
      </c>
      <c r="D623" s="37">
        <v>723081.68</v>
      </c>
    </row>
    <row r="624" spans="1:4" x14ac:dyDescent="0.3">
      <c r="A624" s="36">
        <v>2015</v>
      </c>
      <c r="B624" s="38" t="s">
        <v>3058</v>
      </c>
      <c r="C624" s="37">
        <v>260495.21</v>
      </c>
      <c r="D624" s="37">
        <v>15618.51</v>
      </c>
    </row>
    <row r="625" spans="1:4" x14ac:dyDescent="0.3">
      <c r="A625" s="36">
        <v>2015</v>
      </c>
      <c r="B625" s="38" t="s">
        <v>3059</v>
      </c>
      <c r="C625" s="37">
        <v>262385.78000000003</v>
      </c>
      <c r="D625" s="36">
        <v>0</v>
      </c>
    </row>
    <row r="626" spans="1:4" x14ac:dyDescent="0.3">
      <c r="A626" s="36">
        <v>2015</v>
      </c>
      <c r="B626" s="38" t="s">
        <v>3060</v>
      </c>
      <c r="C626" s="37">
        <v>1509146.03</v>
      </c>
      <c r="D626" s="37">
        <v>7955.76</v>
      </c>
    </row>
    <row r="627" spans="1:4" x14ac:dyDescent="0.3">
      <c r="A627" s="36">
        <v>2015</v>
      </c>
      <c r="B627" s="38" t="s">
        <v>3061</v>
      </c>
      <c r="C627" s="37">
        <v>234694.24</v>
      </c>
      <c r="D627" s="37">
        <v>110193.69</v>
      </c>
    </row>
    <row r="628" spans="1:4" x14ac:dyDescent="0.3">
      <c r="A628" s="36">
        <v>2015</v>
      </c>
      <c r="B628" s="38" t="s">
        <v>3062</v>
      </c>
      <c r="C628" s="37">
        <v>12533.36</v>
      </c>
      <c r="D628" s="36">
        <v>0</v>
      </c>
    </row>
    <row r="629" spans="1:4" x14ac:dyDescent="0.3">
      <c r="A629" s="36">
        <v>2015</v>
      </c>
      <c r="B629" s="38" t="s">
        <v>3063</v>
      </c>
      <c r="C629" s="37">
        <v>2784401.33</v>
      </c>
      <c r="D629" s="37">
        <v>707267.69</v>
      </c>
    </row>
    <row r="630" spans="1:4" x14ac:dyDescent="0.3">
      <c r="A630" s="36">
        <v>2015</v>
      </c>
      <c r="B630" s="38" t="s">
        <v>3064</v>
      </c>
      <c r="C630" s="37">
        <v>1028923.05</v>
      </c>
      <c r="D630" s="36">
        <v>0</v>
      </c>
    </row>
    <row r="631" spans="1:4" x14ac:dyDescent="0.3">
      <c r="A631" s="36">
        <v>2015</v>
      </c>
      <c r="B631" s="38" t="s">
        <v>3065</v>
      </c>
      <c r="C631" s="37">
        <v>1702175.46</v>
      </c>
      <c r="D631" s="37">
        <v>1009042.74</v>
      </c>
    </row>
    <row r="632" spans="1:4" x14ac:dyDescent="0.3">
      <c r="A632" s="36">
        <v>2015</v>
      </c>
      <c r="B632" s="38" t="s">
        <v>3066</v>
      </c>
      <c r="C632" s="37">
        <v>1974456.67</v>
      </c>
      <c r="D632" s="37">
        <v>49556.639999999999</v>
      </c>
    </row>
    <row r="633" spans="1:4" x14ac:dyDescent="0.3">
      <c r="A633" s="36">
        <v>2015</v>
      </c>
      <c r="B633" s="38" t="s">
        <v>3067</v>
      </c>
      <c r="C633" s="37">
        <v>37474.550000000003</v>
      </c>
      <c r="D633" s="37">
        <v>7905.56</v>
      </c>
    </row>
    <row r="634" spans="1:4" x14ac:dyDescent="0.3">
      <c r="A634" s="36">
        <v>2015</v>
      </c>
      <c r="B634" s="38" t="s">
        <v>3068</v>
      </c>
      <c r="C634" s="37">
        <v>507134.06</v>
      </c>
      <c r="D634" s="36">
        <v>0</v>
      </c>
    </row>
    <row r="635" spans="1:4" x14ac:dyDescent="0.3">
      <c r="A635" s="36">
        <v>2015</v>
      </c>
      <c r="B635" s="38" t="s">
        <v>3069</v>
      </c>
      <c r="C635" s="37">
        <v>213107.36</v>
      </c>
      <c r="D635" s="36">
        <v>0</v>
      </c>
    </row>
    <row r="636" spans="1:4" x14ac:dyDescent="0.3">
      <c r="A636" s="36">
        <v>2015</v>
      </c>
      <c r="B636" s="38" t="s">
        <v>3070</v>
      </c>
      <c r="C636" s="37">
        <v>7971395.5800000001</v>
      </c>
      <c r="D636" s="36">
        <v>0</v>
      </c>
    </row>
    <row r="637" spans="1:4" x14ac:dyDescent="0.3">
      <c r="A637" s="36">
        <v>2015</v>
      </c>
      <c r="B637" s="38" t="s">
        <v>3071</v>
      </c>
      <c r="C637" s="37">
        <v>60553.66</v>
      </c>
      <c r="D637" s="37">
        <v>42858.46</v>
      </c>
    </row>
    <row r="638" spans="1:4" x14ac:dyDescent="0.3">
      <c r="A638" s="36">
        <v>2015</v>
      </c>
      <c r="B638" s="38" t="s">
        <v>3072</v>
      </c>
      <c r="C638" s="37">
        <v>13743.23</v>
      </c>
      <c r="D638" s="36">
        <v>0</v>
      </c>
    </row>
    <row r="639" spans="1:4" x14ac:dyDescent="0.3">
      <c r="A639" s="36">
        <v>2015</v>
      </c>
      <c r="B639" s="38" t="s">
        <v>3073</v>
      </c>
      <c r="C639" s="37">
        <v>5887054.4400000004</v>
      </c>
      <c r="D639" s="37">
        <v>1078846.8500000001</v>
      </c>
    </row>
    <row r="640" spans="1:4" x14ac:dyDescent="0.3">
      <c r="A640" s="36">
        <v>2015</v>
      </c>
      <c r="B640" s="38" t="s">
        <v>3074</v>
      </c>
      <c r="C640" s="37">
        <v>584109.05000000005</v>
      </c>
      <c r="D640" s="37">
        <v>156692.07</v>
      </c>
    </row>
    <row r="641" spans="1:4" x14ac:dyDescent="0.3">
      <c r="A641" s="36">
        <v>2015</v>
      </c>
      <c r="B641" s="38" t="s">
        <v>3075</v>
      </c>
      <c r="C641" s="37">
        <v>548619.38</v>
      </c>
      <c r="D641" s="37">
        <v>8564.14</v>
      </c>
    </row>
    <row r="642" spans="1:4" x14ac:dyDescent="0.3">
      <c r="A642" s="36">
        <v>2015</v>
      </c>
      <c r="B642" s="38" t="s">
        <v>3076</v>
      </c>
      <c r="C642" s="37">
        <v>1827.38</v>
      </c>
      <c r="D642" s="36">
        <v>0</v>
      </c>
    </row>
    <row r="643" spans="1:4" x14ac:dyDescent="0.3">
      <c r="A643" s="36">
        <v>2015</v>
      </c>
      <c r="B643" s="38" t="s">
        <v>3077</v>
      </c>
      <c r="C643" s="37">
        <v>99444.67</v>
      </c>
      <c r="D643" s="36">
        <v>0</v>
      </c>
    </row>
    <row r="644" spans="1:4" x14ac:dyDescent="0.3">
      <c r="A644" s="36">
        <v>2015</v>
      </c>
      <c r="B644" s="38" t="s">
        <v>3078</v>
      </c>
      <c r="C644" s="37">
        <v>156509.85</v>
      </c>
      <c r="D644" s="37">
        <v>107045.46</v>
      </c>
    </row>
    <row r="645" spans="1:4" x14ac:dyDescent="0.3">
      <c r="A645" s="36">
        <v>2015</v>
      </c>
      <c r="B645" s="38" t="s">
        <v>3079</v>
      </c>
      <c r="C645" s="37">
        <v>2783944.82</v>
      </c>
      <c r="D645" s="37">
        <v>569219.80000000005</v>
      </c>
    </row>
    <row r="646" spans="1:4" x14ac:dyDescent="0.3">
      <c r="A646" s="36">
        <v>2015</v>
      </c>
      <c r="B646" s="38" t="s">
        <v>3080</v>
      </c>
      <c r="C646" s="37">
        <v>784585.05</v>
      </c>
      <c r="D646" s="36">
        <v>0</v>
      </c>
    </row>
    <row r="647" spans="1:4" x14ac:dyDescent="0.3">
      <c r="A647" s="36">
        <v>2015</v>
      </c>
      <c r="B647" s="38" t="s">
        <v>3081</v>
      </c>
      <c r="C647" s="37">
        <v>154438.63</v>
      </c>
      <c r="D647" s="36">
        <v>0</v>
      </c>
    </row>
    <row r="648" spans="1:4" x14ac:dyDescent="0.3">
      <c r="A648" s="36">
        <v>2015</v>
      </c>
      <c r="B648" s="38" t="s">
        <v>3082</v>
      </c>
      <c r="C648" s="37">
        <v>16271613.869999999</v>
      </c>
      <c r="D648" s="36">
        <v>0</v>
      </c>
    </row>
    <row r="649" spans="1:4" x14ac:dyDescent="0.3">
      <c r="A649" s="36">
        <v>2015</v>
      </c>
      <c r="B649" s="38" t="s">
        <v>3083</v>
      </c>
      <c r="C649" s="37">
        <v>18964126.98</v>
      </c>
      <c r="D649" s="36">
        <v>0</v>
      </c>
    </row>
    <row r="650" spans="1:4" x14ac:dyDescent="0.3">
      <c r="A650" s="36">
        <v>2015</v>
      </c>
      <c r="B650" s="38" t="s">
        <v>3084</v>
      </c>
      <c r="C650" s="37">
        <v>2993.22</v>
      </c>
      <c r="D650" s="36">
        <v>0</v>
      </c>
    </row>
    <row r="651" spans="1:4" x14ac:dyDescent="0.3">
      <c r="A651" s="36">
        <v>2015</v>
      </c>
      <c r="B651" s="38" t="s">
        <v>3085</v>
      </c>
      <c r="C651" s="37">
        <v>816521.61</v>
      </c>
      <c r="D651" s="37">
        <v>758664.55</v>
      </c>
    </row>
    <row r="652" spans="1:4" x14ac:dyDescent="0.3">
      <c r="A652" s="36">
        <v>2015</v>
      </c>
      <c r="B652" s="38" t="s">
        <v>3086</v>
      </c>
      <c r="C652" s="37">
        <v>1713304.21</v>
      </c>
      <c r="D652" s="37">
        <v>1694241.91</v>
      </c>
    </row>
    <row r="653" spans="1:4" x14ac:dyDescent="0.3">
      <c r="A653" s="36">
        <v>2015</v>
      </c>
      <c r="B653" s="38" t="s">
        <v>775</v>
      </c>
      <c r="C653" s="37">
        <v>1129848.75</v>
      </c>
      <c r="D653" s="36">
        <v>0</v>
      </c>
    </row>
    <row r="654" spans="1:4" x14ac:dyDescent="0.3">
      <c r="A654" s="36">
        <v>2015</v>
      </c>
      <c r="B654" s="38" t="s">
        <v>776</v>
      </c>
      <c r="C654" s="37">
        <v>12009293.699999999</v>
      </c>
      <c r="D654" s="37">
        <v>45984.45</v>
      </c>
    </row>
    <row r="655" spans="1:4" x14ac:dyDescent="0.3">
      <c r="A655" s="36">
        <v>2015</v>
      </c>
      <c r="B655" s="38" t="s">
        <v>781</v>
      </c>
      <c r="C655" s="37">
        <v>1711.95</v>
      </c>
      <c r="D655" s="36">
        <v>0</v>
      </c>
    </row>
    <row r="656" spans="1:4" x14ac:dyDescent="0.3">
      <c r="A656" s="36">
        <v>2015</v>
      </c>
      <c r="B656" s="38" t="s">
        <v>782</v>
      </c>
      <c r="C656" s="36">
        <v>664.31</v>
      </c>
      <c r="D656" s="36">
        <v>0</v>
      </c>
    </row>
    <row r="657" spans="1:4" x14ac:dyDescent="0.3">
      <c r="A657" s="36">
        <v>2015</v>
      </c>
      <c r="B657" s="38" t="s">
        <v>783</v>
      </c>
      <c r="C657" s="37">
        <v>2521.9899999999998</v>
      </c>
      <c r="D657" s="36">
        <v>0</v>
      </c>
    </row>
    <row r="658" spans="1:4" x14ac:dyDescent="0.3">
      <c r="A658" s="36">
        <v>2015</v>
      </c>
      <c r="B658" s="38" t="s">
        <v>784</v>
      </c>
      <c r="C658" s="37">
        <v>12971.97</v>
      </c>
      <c r="D658" s="36">
        <v>0</v>
      </c>
    </row>
    <row r="659" spans="1:4" x14ac:dyDescent="0.3">
      <c r="A659" s="36">
        <v>2015</v>
      </c>
      <c r="B659" s="38" t="s">
        <v>3087</v>
      </c>
      <c r="C659" s="37">
        <v>1872479.11</v>
      </c>
      <c r="D659" s="37">
        <v>902169.45</v>
      </c>
    </row>
    <row r="660" spans="1:4" x14ac:dyDescent="0.3">
      <c r="A660" s="36">
        <v>2015</v>
      </c>
      <c r="B660" s="38" t="s">
        <v>3088</v>
      </c>
      <c r="C660" s="37">
        <v>4971235.84</v>
      </c>
      <c r="D660" s="37">
        <v>2413214.92</v>
      </c>
    </row>
    <row r="661" spans="1:4" x14ac:dyDescent="0.3">
      <c r="A661" s="36">
        <v>2015</v>
      </c>
      <c r="B661" s="38" t="s">
        <v>3089</v>
      </c>
      <c r="C661" s="37">
        <v>384902.53</v>
      </c>
      <c r="D661" s="37">
        <v>331722.68</v>
      </c>
    </row>
    <row r="662" spans="1:4" x14ac:dyDescent="0.3">
      <c r="A662" s="36">
        <v>2015</v>
      </c>
      <c r="B662" s="38" t="s">
        <v>3090</v>
      </c>
      <c r="C662" s="37">
        <v>17562953.780000001</v>
      </c>
      <c r="D662" s="37">
        <v>16326379.109999999</v>
      </c>
    </row>
    <row r="663" spans="1:4" x14ac:dyDescent="0.3">
      <c r="A663" s="36">
        <v>2015</v>
      </c>
      <c r="B663" s="38" t="s">
        <v>3091</v>
      </c>
      <c r="C663" s="37">
        <v>48703.27</v>
      </c>
      <c r="D663" s="36">
        <v>0</v>
      </c>
    </row>
    <row r="664" spans="1:4" x14ac:dyDescent="0.3">
      <c r="A664" s="36">
        <v>2015</v>
      </c>
      <c r="B664" s="38" t="s">
        <v>3092</v>
      </c>
      <c r="C664" s="37">
        <v>2611.86</v>
      </c>
      <c r="D664" s="36">
        <v>0</v>
      </c>
    </row>
    <row r="665" spans="1:4" x14ac:dyDescent="0.3">
      <c r="A665" s="36">
        <v>2015</v>
      </c>
      <c r="B665" s="38" t="s">
        <v>2233</v>
      </c>
      <c r="C665" s="37">
        <v>128287.03999999999</v>
      </c>
      <c r="D665" s="37">
        <v>126755</v>
      </c>
    </row>
    <row r="666" spans="1:4" x14ac:dyDescent="0.3">
      <c r="A666" s="36">
        <v>2015</v>
      </c>
      <c r="B666" s="38" t="s">
        <v>2236</v>
      </c>
      <c r="C666" s="37">
        <v>14937.24</v>
      </c>
      <c r="D666" s="37">
        <v>14342.86</v>
      </c>
    </row>
    <row r="667" spans="1:4" x14ac:dyDescent="0.3">
      <c r="A667" s="36">
        <v>2015</v>
      </c>
      <c r="B667" s="38" t="s">
        <v>2250</v>
      </c>
      <c r="C667" s="37">
        <v>193168.31</v>
      </c>
      <c r="D667" s="36">
        <v>0</v>
      </c>
    </row>
    <row r="668" spans="1:4" x14ac:dyDescent="0.3">
      <c r="A668" s="36">
        <v>2015</v>
      </c>
      <c r="B668" s="38" t="s">
        <v>2256</v>
      </c>
      <c r="C668" s="37">
        <v>49086.69</v>
      </c>
      <c r="D668" s="37">
        <v>45143.199999999997</v>
      </c>
    </row>
    <row r="669" spans="1:4" x14ac:dyDescent="0.3">
      <c r="A669" s="36">
        <v>2015</v>
      </c>
      <c r="B669" s="38" t="s">
        <v>2258</v>
      </c>
      <c r="C669" s="37">
        <v>1994.37</v>
      </c>
      <c r="D669" s="36">
        <v>0</v>
      </c>
    </row>
    <row r="670" spans="1:4" x14ac:dyDescent="0.3">
      <c r="A670" s="36">
        <v>2015</v>
      </c>
      <c r="B670" s="38" t="s">
        <v>2276</v>
      </c>
      <c r="C670" s="37">
        <v>21904048.030000001</v>
      </c>
      <c r="D670" s="37">
        <v>14266902.34</v>
      </c>
    </row>
    <row r="671" spans="1:4" x14ac:dyDescent="0.3">
      <c r="A671" s="36">
        <v>2015</v>
      </c>
      <c r="B671" s="38" t="s">
        <v>3093</v>
      </c>
      <c r="C671" s="37">
        <v>143088.10999999999</v>
      </c>
      <c r="D671" s="36">
        <v>0</v>
      </c>
    </row>
    <row r="672" spans="1:4" x14ac:dyDescent="0.3">
      <c r="A672" s="36">
        <v>2015</v>
      </c>
      <c r="B672" s="38" t="s">
        <v>3094</v>
      </c>
      <c r="C672" s="37">
        <v>11459162.210000001</v>
      </c>
      <c r="D672" s="36">
        <v>0</v>
      </c>
    </row>
    <row r="673" spans="1:4" x14ac:dyDescent="0.3">
      <c r="A673" s="36">
        <v>2015</v>
      </c>
      <c r="B673" s="38" t="s">
        <v>3095</v>
      </c>
      <c r="C673" s="37">
        <v>40773180.259999998</v>
      </c>
      <c r="D673" s="36">
        <v>0</v>
      </c>
    </row>
    <row r="674" spans="1:4" x14ac:dyDescent="0.3">
      <c r="A674" s="36">
        <v>2015</v>
      </c>
      <c r="B674" s="38" t="s">
        <v>3096</v>
      </c>
      <c r="C674" s="37">
        <v>15156480.689999999</v>
      </c>
      <c r="D674" s="36">
        <v>0</v>
      </c>
    </row>
    <row r="675" spans="1:4" x14ac:dyDescent="0.3">
      <c r="A675" s="36">
        <v>2015</v>
      </c>
      <c r="B675" s="38" t="s">
        <v>3097</v>
      </c>
      <c r="C675" s="37">
        <v>114764371.87</v>
      </c>
      <c r="D675" s="37">
        <v>113195100.48999999</v>
      </c>
    </row>
    <row r="676" spans="1:4" x14ac:dyDescent="0.3">
      <c r="A676" s="36">
        <v>2015</v>
      </c>
      <c r="B676" s="38" t="s">
        <v>3098</v>
      </c>
      <c r="C676" s="37">
        <v>143190.21</v>
      </c>
      <c r="D676" s="37">
        <v>142584.21</v>
      </c>
    </row>
    <row r="677" spans="1:4" x14ac:dyDescent="0.3">
      <c r="A677" s="36">
        <v>2015</v>
      </c>
      <c r="B677" s="38" t="s">
        <v>3099</v>
      </c>
      <c r="C677" s="37">
        <v>21798126.239999998</v>
      </c>
      <c r="D677" s="37">
        <v>8197750.1799999997</v>
      </c>
    </row>
    <row r="678" spans="1:4" x14ac:dyDescent="0.3">
      <c r="A678" s="36">
        <v>2015</v>
      </c>
      <c r="B678" s="38" t="s">
        <v>3100</v>
      </c>
      <c r="C678" s="37">
        <v>43329483.850000001</v>
      </c>
      <c r="D678" s="36">
        <v>0</v>
      </c>
    </row>
    <row r="679" spans="1:4" x14ac:dyDescent="0.3">
      <c r="A679" s="36">
        <v>2015</v>
      </c>
      <c r="B679" s="38" t="s">
        <v>3101</v>
      </c>
      <c r="C679" s="37">
        <v>19276649.329999998</v>
      </c>
      <c r="D679" s="36">
        <v>0</v>
      </c>
    </row>
    <row r="680" spans="1:4" x14ac:dyDescent="0.3">
      <c r="A680" s="36">
        <v>2015</v>
      </c>
      <c r="B680" s="38" t="s">
        <v>3102</v>
      </c>
      <c r="C680" s="37">
        <v>15371075.01</v>
      </c>
      <c r="D680" s="36">
        <v>0</v>
      </c>
    </row>
    <row r="681" spans="1:4" x14ac:dyDescent="0.3">
      <c r="A681" s="36">
        <v>2015</v>
      </c>
      <c r="B681" s="38" t="s">
        <v>3103</v>
      </c>
      <c r="C681" s="37">
        <v>9586525.9499999993</v>
      </c>
      <c r="D681" s="36">
        <v>0</v>
      </c>
    </row>
    <row r="682" spans="1:4" x14ac:dyDescent="0.3">
      <c r="A682" s="36">
        <v>2015</v>
      </c>
      <c r="B682" s="38" t="s">
        <v>3104</v>
      </c>
      <c r="C682" s="37">
        <v>53123.98</v>
      </c>
      <c r="D682" s="36">
        <v>0</v>
      </c>
    </row>
    <row r="683" spans="1:4" x14ac:dyDescent="0.3">
      <c r="A683" s="36">
        <v>2015</v>
      </c>
      <c r="B683" s="38" t="s">
        <v>3105</v>
      </c>
      <c r="C683" s="37">
        <v>92756.479999999996</v>
      </c>
      <c r="D683" s="36">
        <v>0</v>
      </c>
    </row>
    <row r="684" spans="1:4" x14ac:dyDescent="0.3">
      <c r="A684" s="36">
        <v>2015</v>
      </c>
      <c r="B684" s="38" t="s">
        <v>3106</v>
      </c>
      <c r="C684" s="37">
        <v>928140.89</v>
      </c>
      <c r="D684" s="36">
        <v>0</v>
      </c>
    </row>
    <row r="685" spans="1:4" x14ac:dyDescent="0.3">
      <c r="A685" s="36">
        <v>2015</v>
      </c>
      <c r="B685" s="38" t="s">
        <v>3107</v>
      </c>
      <c r="C685" s="37">
        <v>7913043.96</v>
      </c>
      <c r="D685" s="36">
        <v>0</v>
      </c>
    </row>
    <row r="686" spans="1:4" x14ac:dyDescent="0.3">
      <c r="A686" s="36">
        <v>2015</v>
      </c>
      <c r="B686" s="38" t="s">
        <v>3108</v>
      </c>
      <c r="C686" s="37">
        <v>123655305.45999999</v>
      </c>
      <c r="D686" s="36">
        <v>0</v>
      </c>
    </row>
    <row r="687" spans="1:4" x14ac:dyDescent="0.3">
      <c r="A687" s="36">
        <v>2015</v>
      </c>
      <c r="B687" s="38" t="s">
        <v>3109</v>
      </c>
      <c r="C687" s="36">
        <v>678.07</v>
      </c>
      <c r="D687" s="36">
        <v>0</v>
      </c>
    </row>
    <row r="688" spans="1:4" x14ac:dyDescent="0.3">
      <c r="A688" s="36">
        <v>2015</v>
      </c>
      <c r="B688" s="38" t="s">
        <v>3110</v>
      </c>
      <c r="C688" s="37">
        <v>23983118.07</v>
      </c>
      <c r="D688" s="36">
        <v>0</v>
      </c>
    </row>
    <row r="689" spans="1:4" x14ac:dyDescent="0.3">
      <c r="A689" s="36">
        <v>2015</v>
      </c>
      <c r="B689" s="38" t="s">
        <v>3111</v>
      </c>
      <c r="C689" s="37">
        <v>92894794.060000002</v>
      </c>
      <c r="D689" s="36">
        <v>0</v>
      </c>
    </row>
    <row r="690" spans="1:4" x14ac:dyDescent="0.3">
      <c r="A690" s="36">
        <v>2015</v>
      </c>
      <c r="B690" s="38" t="s">
        <v>3112</v>
      </c>
      <c r="C690" s="37">
        <v>155580742.19999999</v>
      </c>
      <c r="D690" s="36">
        <v>0</v>
      </c>
    </row>
    <row r="691" spans="1:4" x14ac:dyDescent="0.3">
      <c r="A691" s="36">
        <v>2015</v>
      </c>
      <c r="B691" s="38" t="s">
        <v>3113</v>
      </c>
      <c r="C691" s="37">
        <v>18364900.539999999</v>
      </c>
      <c r="D691" s="36">
        <v>0</v>
      </c>
    </row>
    <row r="692" spans="1:4" x14ac:dyDescent="0.3">
      <c r="A692" s="36">
        <v>2015</v>
      </c>
      <c r="B692" s="38" t="s">
        <v>3114</v>
      </c>
      <c r="C692" s="37">
        <v>13142271.1</v>
      </c>
      <c r="D692" s="36">
        <v>0</v>
      </c>
    </row>
    <row r="693" spans="1:4" x14ac:dyDescent="0.3">
      <c r="A693" s="36">
        <v>2015</v>
      </c>
      <c r="B693" s="38" t="s">
        <v>3115</v>
      </c>
      <c r="C693" s="37">
        <v>8002268.6900000004</v>
      </c>
      <c r="D693" s="36">
        <v>0</v>
      </c>
    </row>
    <row r="694" spans="1:4" x14ac:dyDescent="0.3">
      <c r="A694" s="36">
        <v>2015</v>
      </c>
      <c r="B694" s="38" t="s">
        <v>3116</v>
      </c>
      <c r="C694" s="37">
        <v>25997.4</v>
      </c>
      <c r="D694" s="37">
        <v>25997.4</v>
      </c>
    </row>
    <row r="695" spans="1:4" x14ac:dyDescent="0.3">
      <c r="A695" s="36">
        <v>2015</v>
      </c>
      <c r="B695" s="38" t="s">
        <v>3117</v>
      </c>
      <c r="C695" s="37">
        <v>3462472</v>
      </c>
      <c r="D695" s="37">
        <v>1633447.59</v>
      </c>
    </row>
    <row r="696" spans="1:4" x14ac:dyDescent="0.3">
      <c r="A696" s="36">
        <v>2015</v>
      </c>
      <c r="B696" s="38" t="s">
        <v>3118</v>
      </c>
      <c r="C696" s="37">
        <v>14553.24</v>
      </c>
      <c r="D696" s="37">
        <v>14553.24</v>
      </c>
    </row>
    <row r="697" spans="1:4" x14ac:dyDescent="0.3">
      <c r="A697" s="36">
        <v>2015</v>
      </c>
      <c r="B697" s="38" t="s">
        <v>3119</v>
      </c>
      <c r="C697" s="37">
        <v>29305.84</v>
      </c>
      <c r="D697" s="36">
        <v>0</v>
      </c>
    </row>
    <row r="698" spans="1:4" x14ac:dyDescent="0.3">
      <c r="A698" s="36">
        <v>2015</v>
      </c>
      <c r="B698" s="38" t="s">
        <v>3120</v>
      </c>
      <c r="C698" s="37">
        <v>45003.08</v>
      </c>
      <c r="D698" s="37">
        <v>7149.54</v>
      </c>
    </row>
    <row r="699" spans="1:4" x14ac:dyDescent="0.3">
      <c r="A699" s="36">
        <v>2015</v>
      </c>
      <c r="B699" s="38" t="s">
        <v>3121</v>
      </c>
      <c r="C699" s="37">
        <v>7856.07</v>
      </c>
      <c r="D699" s="36">
        <v>0</v>
      </c>
    </row>
    <row r="700" spans="1:4" x14ac:dyDescent="0.3">
      <c r="A700" s="36">
        <v>2015</v>
      </c>
      <c r="B700" s="38" t="s">
        <v>3122</v>
      </c>
      <c r="C700" s="37">
        <v>169485.33</v>
      </c>
      <c r="D700" s="36">
        <v>0</v>
      </c>
    </row>
    <row r="701" spans="1:4" x14ac:dyDescent="0.3">
      <c r="A701" s="36">
        <v>2015</v>
      </c>
      <c r="B701" s="38" t="s">
        <v>3123</v>
      </c>
      <c r="C701" s="37">
        <v>487894.13</v>
      </c>
      <c r="D701" s="36">
        <v>0</v>
      </c>
    </row>
    <row r="702" spans="1:4" x14ac:dyDescent="0.3">
      <c r="A702" s="36">
        <v>2015</v>
      </c>
      <c r="B702" s="38" t="s">
        <v>3124</v>
      </c>
      <c r="C702" s="37">
        <v>120303.87</v>
      </c>
      <c r="D702" s="37">
        <v>16145.05</v>
      </c>
    </row>
    <row r="703" spans="1:4" x14ac:dyDescent="0.3">
      <c r="A703" s="36">
        <v>2015</v>
      </c>
      <c r="B703" s="38" t="s">
        <v>3125</v>
      </c>
      <c r="C703" s="37">
        <v>12403.14</v>
      </c>
      <c r="D703" s="36">
        <v>0</v>
      </c>
    </row>
    <row r="704" spans="1:4" x14ac:dyDescent="0.3">
      <c r="A704" s="36">
        <v>2015</v>
      </c>
      <c r="B704" s="38" t="s">
        <v>3126</v>
      </c>
      <c r="C704" s="37">
        <v>5880032.4100000001</v>
      </c>
      <c r="D704" s="37">
        <v>5702851.0300000003</v>
      </c>
    </row>
    <row r="705" spans="1:4" x14ac:dyDescent="0.3">
      <c r="A705" s="36">
        <v>2015</v>
      </c>
      <c r="B705" s="38" t="s">
        <v>3127</v>
      </c>
      <c r="C705" s="37">
        <v>1291918.53</v>
      </c>
      <c r="D705" s="37">
        <v>1291918.53</v>
      </c>
    </row>
    <row r="706" spans="1:4" x14ac:dyDescent="0.3">
      <c r="A706" s="36">
        <v>2015</v>
      </c>
      <c r="B706" s="38" t="s">
        <v>3128</v>
      </c>
      <c r="C706" s="37">
        <v>1541.44</v>
      </c>
      <c r="D706" s="36">
        <v>0</v>
      </c>
    </row>
    <row r="707" spans="1:4" x14ac:dyDescent="0.3">
      <c r="A707" s="36">
        <v>2015</v>
      </c>
      <c r="B707" s="38" t="s">
        <v>3129</v>
      </c>
      <c r="C707" s="37">
        <v>999688.94</v>
      </c>
      <c r="D707" s="37">
        <v>146579.6</v>
      </c>
    </row>
    <row r="708" spans="1:4" x14ac:dyDescent="0.3">
      <c r="A708" s="36">
        <v>2015</v>
      </c>
      <c r="B708" s="38" t="s">
        <v>2281</v>
      </c>
      <c r="C708" s="37">
        <v>47333.16</v>
      </c>
      <c r="D708" s="36">
        <v>0</v>
      </c>
    </row>
    <row r="709" spans="1:4" x14ac:dyDescent="0.3">
      <c r="A709" s="36">
        <v>2015</v>
      </c>
      <c r="B709" s="38" t="s">
        <v>3130</v>
      </c>
      <c r="C709" s="37">
        <v>48356.9</v>
      </c>
      <c r="D709" s="36">
        <v>0</v>
      </c>
    </row>
    <row r="710" spans="1:4" x14ac:dyDescent="0.3">
      <c r="A710" s="36">
        <v>2015</v>
      </c>
      <c r="B710" s="38" t="s">
        <v>3131</v>
      </c>
      <c r="C710" s="37">
        <v>23169545.030000001</v>
      </c>
      <c r="D710" s="37">
        <v>11873518.210000001</v>
      </c>
    </row>
    <row r="711" spans="1:4" x14ac:dyDescent="0.3">
      <c r="A711" s="36">
        <v>2015</v>
      </c>
      <c r="B711" s="38" t="s">
        <v>3132</v>
      </c>
      <c r="C711" s="37">
        <v>2936081.09</v>
      </c>
      <c r="D711" s="36">
        <v>0</v>
      </c>
    </row>
    <row r="712" spans="1:4" x14ac:dyDescent="0.3">
      <c r="A712" s="36">
        <v>2015</v>
      </c>
      <c r="B712" s="38" t="s">
        <v>3133</v>
      </c>
      <c r="C712" s="37">
        <v>21644781.079999998</v>
      </c>
      <c r="D712" s="36">
        <v>0</v>
      </c>
    </row>
    <row r="713" spans="1:4" x14ac:dyDescent="0.3">
      <c r="A713" s="36">
        <v>2015</v>
      </c>
      <c r="B713" s="38" t="s">
        <v>3134</v>
      </c>
      <c r="C713" s="37">
        <v>11666413.34</v>
      </c>
      <c r="D713" s="37">
        <v>11432357.699999999</v>
      </c>
    </row>
    <row r="714" spans="1:4" x14ac:dyDescent="0.3">
      <c r="A714" s="36">
        <v>2015</v>
      </c>
      <c r="B714" s="38" t="s">
        <v>3135</v>
      </c>
      <c r="C714" s="37">
        <v>1217173.53</v>
      </c>
      <c r="D714" s="36">
        <v>0</v>
      </c>
    </row>
    <row r="715" spans="1:4" x14ac:dyDescent="0.3">
      <c r="A715" s="36">
        <v>2015</v>
      </c>
      <c r="B715" s="38" t="s">
        <v>3136</v>
      </c>
      <c r="C715" s="37">
        <v>51581497.869999997</v>
      </c>
      <c r="D715" s="36">
        <v>0</v>
      </c>
    </row>
    <row r="716" spans="1:4" x14ac:dyDescent="0.3">
      <c r="A716" s="36">
        <v>2015</v>
      </c>
      <c r="B716" s="38" t="s">
        <v>3137</v>
      </c>
      <c r="C716" s="37">
        <v>17352232.309999999</v>
      </c>
      <c r="D716" s="37">
        <v>14360385.369999999</v>
      </c>
    </row>
    <row r="717" spans="1:4" x14ac:dyDescent="0.3">
      <c r="A717" s="36">
        <v>2015</v>
      </c>
      <c r="B717" s="38" t="s">
        <v>3138</v>
      </c>
      <c r="C717" s="37">
        <v>8968017.7899999991</v>
      </c>
      <c r="D717" s="37">
        <v>4510523.84</v>
      </c>
    </row>
    <row r="718" spans="1:4" x14ac:dyDescent="0.3">
      <c r="A718" s="36">
        <v>2015</v>
      </c>
      <c r="B718" s="38" t="s">
        <v>3139</v>
      </c>
      <c r="C718" s="37">
        <v>48118435.030000001</v>
      </c>
      <c r="D718" s="37">
        <v>41854388.539999999</v>
      </c>
    </row>
    <row r="719" spans="1:4" x14ac:dyDescent="0.3">
      <c r="A719" s="36">
        <v>2015</v>
      </c>
      <c r="B719" s="38" t="s">
        <v>3140</v>
      </c>
      <c r="C719" s="36">
        <v>798.08</v>
      </c>
      <c r="D719" s="36">
        <v>0</v>
      </c>
    </row>
    <row r="720" spans="1:4" x14ac:dyDescent="0.3">
      <c r="A720" s="36">
        <v>2015</v>
      </c>
      <c r="B720" s="38" t="s">
        <v>3141</v>
      </c>
      <c r="C720" s="37">
        <v>440110.53</v>
      </c>
      <c r="D720" s="36">
        <v>0</v>
      </c>
    </row>
    <row r="721" spans="1:4" x14ac:dyDescent="0.3">
      <c r="A721" s="36">
        <v>2015</v>
      </c>
      <c r="B721" s="38" t="s">
        <v>3142</v>
      </c>
      <c r="C721" s="37">
        <v>181320.25</v>
      </c>
      <c r="D721" s="36">
        <v>0</v>
      </c>
    </row>
    <row r="722" spans="1:4" x14ac:dyDescent="0.3">
      <c r="A722" s="36">
        <v>2015</v>
      </c>
      <c r="B722" s="38" t="s">
        <v>3143</v>
      </c>
      <c r="C722" s="37">
        <v>186719.5</v>
      </c>
      <c r="D722" s="36">
        <v>0</v>
      </c>
    </row>
    <row r="723" spans="1:4" x14ac:dyDescent="0.3">
      <c r="A723" s="36">
        <v>2015</v>
      </c>
      <c r="B723" s="38" t="s">
        <v>3144</v>
      </c>
      <c r="C723" s="37">
        <v>463475.02</v>
      </c>
      <c r="D723" s="36">
        <v>0</v>
      </c>
    </row>
    <row r="724" spans="1:4" x14ac:dyDescent="0.3">
      <c r="A724" s="36">
        <v>2015</v>
      </c>
      <c r="B724" s="38" t="s">
        <v>3145</v>
      </c>
      <c r="C724" s="37">
        <v>2213825.11</v>
      </c>
      <c r="D724" s="36">
        <v>0</v>
      </c>
    </row>
    <row r="725" spans="1:4" x14ac:dyDescent="0.3">
      <c r="A725" s="36">
        <v>2015</v>
      </c>
      <c r="B725" s="38" t="s">
        <v>3146</v>
      </c>
      <c r="C725" s="37">
        <v>367613.81</v>
      </c>
      <c r="D725" s="37">
        <v>367613.81</v>
      </c>
    </row>
    <row r="726" spans="1:4" x14ac:dyDescent="0.3">
      <c r="A726" s="36">
        <v>2015</v>
      </c>
      <c r="B726" s="38" t="s">
        <v>3147</v>
      </c>
      <c r="C726" s="37">
        <v>1488129.34</v>
      </c>
      <c r="D726" s="37">
        <v>72929.02</v>
      </c>
    </row>
    <row r="727" spans="1:4" x14ac:dyDescent="0.3">
      <c r="A727" s="36">
        <v>2015</v>
      </c>
      <c r="B727" s="38" t="s">
        <v>3148</v>
      </c>
      <c r="C727" s="37">
        <v>12021165.699999999</v>
      </c>
      <c r="D727" s="37">
        <v>2808364</v>
      </c>
    </row>
    <row r="728" spans="1:4" x14ac:dyDescent="0.3">
      <c r="A728" s="36">
        <v>2015</v>
      </c>
      <c r="B728" s="38" t="s">
        <v>3149</v>
      </c>
      <c r="C728" s="37">
        <v>1740625.18</v>
      </c>
      <c r="D728" s="37">
        <v>464320.75</v>
      </c>
    </row>
    <row r="729" spans="1:4" x14ac:dyDescent="0.3">
      <c r="A729" s="36">
        <v>2015</v>
      </c>
      <c r="B729" s="38" t="s">
        <v>3150</v>
      </c>
      <c r="C729" s="37">
        <v>15957147.789999999</v>
      </c>
      <c r="D729" s="37">
        <v>6517442.79</v>
      </c>
    </row>
    <row r="730" spans="1:4" x14ac:dyDescent="0.3">
      <c r="A730" s="36">
        <v>2015</v>
      </c>
      <c r="B730" s="38" t="s">
        <v>3151</v>
      </c>
      <c r="C730" s="37">
        <v>27130.06</v>
      </c>
      <c r="D730" s="36">
        <v>0</v>
      </c>
    </row>
    <row r="731" spans="1:4" x14ac:dyDescent="0.3">
      <c r="A731" s="36">
        <v>2015</v>
      </c>
      <c r="B731" s="38" t="s">
        <v>3152</v>
      </c>
      <c r="C731" s="37">
        <v>155188.87</v>
      </c>
      <c r="D731" s="37">
        <v>136729.78</v>
      </c>
    </row>
    <row r="732" spans="1:4" x14ac:dyDescent="0.3">
      <c r="A732" s="36">
        <v>2015</v>
      </c>
      <c r="B732" s="38" t="s">
        <v>3153</v>
      </c>
      <c r="C732" s="37">
        <v>1522837.11</v>
      </c>
      <c r="D732" s="36">
        <v>0</v>
      </c>
    </row>
    <row r="733" spans="1:4" x14ac:dyDescent="0.3">
      <c r="A733" s="36">
        <v>2015</v>
      </c>
      <c r="B733" s="38" t="s">
        <v>3154</v>
      </c>
      <c r="C733" s="37">
        <v>20409.919999999998</v>
      </c>
      <c r="D733" s="36">
        <v>0</v>
      </c>
    </row>
    <row r="734" spans="1:4" x14ac:dyDescent="0.3">
      <c r="A734" s="36">
        <v>2015</v>
      </c>
      <c r="B734" s="38" t="s">
        <v>3155</v>
      </c>
      <c r="C734" s="37">
        <v>41806.99</v>
      </c>
      <c r="D734" s="36">
        <v>0</v>
      </c>
    </row>
    <row r="735" spans="1:4" x14ac:dyDescent="0.3">
      <c r="A735" s="36">
        <v>2015</v>
      </c>
      <c r="B735" s="38" t="s">
        <v>3156</v>
      </c>
      <c r="C735" s="37">
        <v>11558.76</v>
      </c>
      <c r="D735" s="36">
        <v>0</v>
      </c>
    </row>
    <row r="736" spans="1:4" x14ac:dyDescent="0.3">
      <c r="A736" s="36">
        <v>2015</v>
      </c>
      <c r="B736" s="38" t="s">
        <v>3157</v>
      </c>
      <c r="C736" s="37">
        <v>42188813.649999999</v>
      </c>
      <c r="D736" s="37">
        <v>37417085.659999996</v>
      </c>
    </row>
    <row r="737" spans="1:4" x14ac:dyDescent="0.3">
      <c r="A737" s="36">
        <v>2015</v>
      </c>
      <c r="B737" s="38" t="s">
        <v>3158</v>
      </c>
      <c r="C737" s="37">
        <v>755413.4</v>
      </c>
      <c r="D737" s="37">
        <v>150409.20000000001</v>
      </c>
    </row>
    <row r="738" spans="1:4" x14ac:dyDescent="0.3">
      <c r="A738" s="36">
        <v>2015</v>
      </c>
      <c r="B738" s="38" t="s">
        <v>3159</v>
      </c>
      <c r="C738" s="37">
        <v>20309765.82</v>
      </c>
      <c r="D738" s="37">
        <v>5822715.9400000004</v>
      </c>
    </row>
    <row r="739" spans="1:4" x14ac:dyDescent="0.3">
      <c r="A739" s="36">
        <v>2015</v>
      </c>
      <c r="B739" s="38" t="s">
        <v>3160</v>
      </c>
      <c r="C739" s="37">
        <v>609618.99</v>
      </c>
      <c r="D739" s="37">
        <v>230240.54</v>
      </c>
    </row>
    <row r="740" spans="1:4" x14ac:dyDescent="0.3">
      <c r="A740" s="36">
        <v>2015</v>
      </c>
      <c r="B740" s="38" t="s">
        <v>3161</v>
      </c>
      <c r="C740" s="37">
        <v>149519.97</v>
      </c>
      <c r="D740" s="37">
        <v>14454.11</v>
      </c>
    </row>
    <row r="741" spans="1:4" x14ac:dyDescent="0.3">
      <c r="A741" s="36">
        <v>2015</v>
      </c>
      <c r="B741" s="38" t="s">
        <v>3162</v>
      </c>
      <c r="C741" s="37">
        <v>6162255.04</v>
      </c>
      <c r="D741" s="37">
        <v>2215253.2400000002</v>
      </c>
    </row>
    <row r="742" spans="1:4" x14ac:dyDescent="0.3">
      <c r="A742" s="36">
        <v>2015</v>
      </c>
      <c r="B742" s="38" t="s">
        <v>3163</v>
      </c>
      <c r="C742" s="37">
        <v>109320.14</v>
      </c>
      <c r="D742" s="37">
        <v>105457.89</v>
      </c>
    </row>
    <row r="743" spans="1:4" x14ac:dyDescent="0.3">
      <c r="A743" s="36">
        <v>2015</v>
      </c>
      <c r="B743" s="38" t="s">
        <v>3164</v>
      </c>
      <c r="C743" s="37">
        <v>7590235.4299999997</v>
      </c>
      <c r="D743" s="37">
        <v>7568462.2300000004</v>
      </c>
    </row>
    <row r="744" spans="1:4" x14ac:dyDescent="0.3">
      <c r="A744" s="36">
        <v>2015</v>
      </c>
      <c r="B744" s="38" t="s">
        <v>3165</v>
      </c>
      <c r="C744" s="37">
        <v>135561.51</v>
      </c>
      <c r="D744" s="37">
        <v>104251.51</v>
      </c>
    </row>
    <row r="745" spans="1:4" x14ac:dyDescent="0.3">
      <c r="A745" s="36">
        <v>2015</v>
      </c>
      <c r="B745" s="38" t="s">
        <v>3166</v>
      </c>
      <c r="C745" s="37">
        <v>747547</v>
      </c>
      <c r="D745" s="37">
        <v>567468.5</v>
      </c>
    </row>
    <row r="746" spans="1:4" x14ac:dyDescent="0.3">
      <c r="A746" s="36">
        <v>2015</v>
      </c>
      <c r="B746" s="38" t="s">
        <v>3167</v>
      </c>
      <c r="C746" s="37">
        <v>288496.40000000002</v>
      </c>
      <c r="D746" s="36">
        <v>0</v>
      </c>
    </row>
    <row r="747" spans="1:4" x14ac:dyDescent="0.3">
      <c r="A747" s="36">
        <v>2015</v>
      </c>
      <c r="B747" s="38" t="s">
        <v>2282</v>
      </c>
      <c r="C747" s="37">
        <v>61812</v>
      </c>
      <c r="D747" s="36">
        <v>0</v>
      </c>
    </row>
    <row r="748" spans="1:4" x14ac:dyDescent="0.3">
      <c r="A748" s="36">
        <v>2015</v>
      </c>
      <c r="B748" s="38" t="s">
        <v>2286</v>
      </c>
      <c r="C748" s="37">
        <v>1867.08</v>
      </c>
      <c r="D748" s="36">
        <v>0</v>
      </c>
    </row>
    <row r="749" spans="1:4" x14ac:dyDescent="0.3">
      <c r="A749" s="36">
        <v>2015</v>
      </c>
      <c r="B749" s="38" t="s">
        <v>2289</v>
      </c>
      <c r="C749" s="37">
        <v>92303.6</v>
      </c>
      <c r="D749" s="37">
        <v>72608.600000000006</v>
      </c>
    </row>
    <row r="750" spans="1:4" x14ac:dyDescent="0.3">
      <c r="A750" s="36">
        <v>2015</v>
      </c>
      <c r="B750" s="38" t="s">
        <v>2291</v>
      </c>
      <c r="C750" s="37">
        <v>5446056.7999999998</v>
      </c>
      <c r="D750" s="37">
        <v>5420226.0499999998</v>
      </c>
    </row>
    <row r="751" spans="1:4" x14ac:dyDescent="0.3">
      <c r="A751" s="36">
        <v>2015</v>
      </c>
      <c r="B751" s="38" t="s">
        <v>2294</v>
      </c>
      <c r="C751" s="37">
        <v>5154464.3099999996</v>
      </c>
      <c r="D751" s="37">
        <v>5154464.3099999996</v>
      </c>
    </row>
    <row r="752" spans="1:4" x14ac:dyDescent="0.3">
      <c r="A752" s="36">
        <v>2015</v>
      </c>
      <c r="B752" s="38" t="s">
        <v>2295</v>
      </c>
      <c r="C752" s="37">
        <v>6476443.4299999997</v>
      </c>
      <c r="D752" s="37">
        <v>5981007.2999999998</v>
      </c>
    </row>
    <row r="753" spans="1:4" x14ac:dyDescent="0.3">
      <c r="A753" s="36">
        <v>2015</v>
      </c>
      <c r="B753" s="38" t="s">
        <v>2301</v>
      </c>
      <c r="C753" s="37">
        <v>2186172.42</v>
      </c>
      <c r="D753" s="37">
        <v>91654.75</v>
      </c>
    </row>
    <row r="754" spans="1:4" x14ac:dyDescent="0.3">
      <c r="A754" s="36">
        <v>2015</v>
      </c>
      <c r="B754" s="38" t="s">
        <v>3168</v>
      </c>
      <c r="C754" s="37">
        <v>16030.29</v>
      </c>
      <c r="D754" s="36">
        <v>0</v>
      </c>
    </row>
    <row r="755" spans="1:4" x14ac:dyDescent="0.3">
      <c r="A755" s="36">
        <v>2015</v>
      </c>
      <c r="B755" s="38" t="s">
        <v>3169</v>
      </c>
      <c r="C755" s="37">
        <v>7329.35</v>
      </c>
      <c r="D755" s="36">
        <v>0</v>
      </c>
    </row>
    <row r="756" spans="1:4" x14ac:dyDescent="0.3">
      <c r="A756" s="36">
        <v>2015</v>
      </c>
      <c r="B756" s="38" t="s">
        <v>3170</v>
      </c>
      <c r="C756" s="37">
        <v>73809.399999999994</v>
      </c>
      <c r="D756" s="36">
        <v>0</v>
      </c>
    </row>
    <row r="757" spans="1:4" x14ac:dyDescent="0.3">
      <c r="A757" s="36">
        <v>2015</v>
      </c>
      <c r="B757" s="38" t="s">
        <v>3171</v>
      </c>
      <c r="C757" s="37">
        <v>45220.480000000003</v>
      </c>
      <c r="D757" s="36">
        <v>0</v>
      </c>
    </row>
    <row r="758" spans="1:4" x14ac:dyDescent="0.3">
      <c r="A758" s="36">
        <v>2015</v>
      </c>
      <c r="B758" s="38" t="s">
        <v>3172</v>
      </c>
      <c r="C758" s="37">
        <v>61667.77</v>
      </c>
      <c r="D758" s="36">
        <v>0</v>
      </c>
    </row>
    <row r="759" spans="1:4" x14ac:dyDescent="0.3">
      <c r="A759" s="36">
        <v>2015</v>
      </c>
      <c r="B759" s="38" t="s">
        <v>3173</v>
      </c>
      <c r="C759" s="37">
        <v>213584.56</v>
      </c>
      <c r="D759" s="36">
        <v>0</v>
      </c>
    </row>
    <row r="760" spans="1:4" x14ac:dyDescent="0.3">
      <c r="A760" s="36">
        <v>2015</v>
      </c>
      <c r="B760" s="38" t="s">
        <v>3174</v>
      </c>
      <c r="C760" s="37">
        <v>12247.04</v>
      </c>
      <c r="D760" s="36">
        <v>0</v>
      </c>
    </row>
    <row r="761" spans="1:4" x14ac:dyDescent="0.3">
      <c r="A761" s="36">
        <v>2015</v>
      </c>
      <c r="B761" s="38" t="s">
        <v>3175</v>
      </c>
      <c r="C761" s="37">
        <v>3501.85</v>
      </c>
      <c r="D761" s="36">
        <v>0</v>
      </c>
    </row>
    <row r="762" spans="1:4" x14ac:dyDescent="0.3">
      <c r="A762" s="36">
        <v>2015</v>
      </c>
      <c r="B762" s="38" t="s">
        <v>3176</v>
      </c>
      <c r="C762" s="37">
        <v>5790.84</v>
      </c>
      <c r="D762" s="36">
        <v>0</v>
      </c>
    </row>
    <row r="763" spans="1:4" x14ac:dyDescent="0.3">
      <c r="A763" s="36">
        <v>2015</v>
      </c>
      <c r="B763" s="38" t="s">
        <v>3177</v>
      </c>
      <c r="C763" s="37">
        <v>51470.79</v>
      </c>
      <c r="D763" s="37">
        <v>8799.42</v>
      </c>
    </row>
    <row r="764" spans="1:4" x14ac:dyDescent="0.3">
      <c r="A764" s="36">
        <v>2015</v>
      </c>
      <c r="B764" s="38" t="s">
        <v>3178</v>
      </c>
      <c r="C764" s="37">
        <v>7049.12</v>
      </c>
      <c r="D764" s="36">
        <v>0</v>
      </c>
    </row>
    <row r="765" spans="1:4" x14ac:dyDescent="0.3">
      <c r="A765" s="36">
        <v>2015</v>
      </c>
      <c r="B765" s="38" t="s">
        <v>3179</v>
      </c>
      <c r="C765" s="37">
        <v>5517.46</v>
      </c>
      <c r="D765" s="36">
        <v>0</v>
      </c>
    </row>
    <row r="766" spans="1:4" x14ac:dyDescent="0.3">
      <c r="A766" s="36">
        <v>2015</v>
      </c>
      <c r="B766" s="38" t="s">
        <v>3180</v>
      </c>
      <c r="C766" s="37">
        <v>574663.75</v>
      </c>
      <c r="D766" s="37">
        <v>87628.92</v>
      </c>
    </row>
    <row r="767" spans="1:4" x14ac:dyDescent="0.3">
      <c r="A767" s="36">
        <v>2015</v>
      </c>
      <c r="B767" s="38" t="s">
        <v>3181</v>
      </c>
      <c r="C767" s="37">
        <v>32260.62</v>
      </c>
      <c r="D767" s="36">
        <v>0</v>
      </c>
    </row>
    <row r="768" spans="1:4" x14ac:dyDescent="0.3">
      <c r="A768" s="36">
        <v>2015</v>
      </c>
      <c r="B768" s="38" t="s">
        <v>3182</v>
      </c>
      <c r="C768" s="37">
        <v>7174.74</v>
      </c>
      <c r="D768" s="37">
        <v>7174.74</v>
      </c>
    </row>
    <row r="769" spans="1:4" x14ac:dyDescent="0.3">
      <c r="A769" s="36">
        <v>2015</v>
      </c>
      <c r="B769" s="38" t="s">
        <v>3183</v>
      </c>
      <c r="C769" s="37">
        <v>326220.12</v>
      </c>
      <c r="D769" s="37">
        <v>30105.69</v>
      </c>
    </row>
    <row r="770" spans="1:4" x14ac:dyDescent="0.3">
      <c r="A770" s="36">
        <v>2015</v>
      </c>
      <c r="B770" s="38" t="s">
        <v>3184</v>
      </c>
      <c r="C770" s="37">
        <v>5822.25</v>
      </c>
      <c r="D770" s="36">
        <v>0</v>
      </c>
    </row>
    <row r="771" spans="1:4" x14ac:dyDescent="0.3">
      <c r="A771" s="36">
        <v>2015</v>
      </c>
      <c r="B771" s="38" t="s">
        <v>3185</v>
      </c>
      <c r="C771" s="37">
        <v>2313371.1</v>
      </c>
      <c r="D771" s="37">
        <v>15797.98</v>
      </c>
    </row>
    <row r="772" spans="1:4" x14ac:dyDescent="0.3">
      <c r="A772" s="36">
        <v>2015</v>
      </c>
      <c r="B772" s="38" t="s">
        <v>3186</v>
      </c>
      <c r="C772" s="37">
        <v>194904.23</v>
      </c>
      <c r="D772" s="37">
        <v>150567.22</v>
      </c>
    </row>
    <row r="773" spans="1:4" x14ac:dyDescent="0.3">
      <c r="A773" s="36">
        <v>2015</v>
      </c>
      <c r="B773" s="38" t="s">
        <v>3187</v>
      </c>
      <c r="C773" s="37">
        <v>3747.53</v>
      </c>
      <c r="D773" s="36">
        <v>0</v>
      </c>
    </row>
    <row r="774" spans="1:4" x14ac:dyDescent="0.3">
      <c r="A774" s="36">
        <v>2015</v>
      </c>
      <c r="B774" s="38" t="s">
        <v>3188</v>
      </c>
      <c r="C774" s="36">
        <v>99.78</v>
      </c>
      <c r="D774" s="36">
        <v>0</v>
      </c>
    </row>
    <row r="775" spans="1:4" x14ac:dyDescent="0.3">
      <c r="A775" s="36">
        <v>2015</v>
      </c>
      <c r="B775" s="38" t="s">
        <v>3189</v>
      </c>
      <c r="C775" s="37">
        <v>148007.21</v>
      </c>
      <c r="D775" s="37">
        <v>51063.18</v>
      </c>
    </row>
    <row r="776" spans="1:4" x14ac:dyDescent="0.3">
      <c r="A776" s="36">
        <v>2015</v>
      </c>
      <c r="B776" s="38" t="s">
        <v>3190</v>
      </c>
      <c r="C776" s="37">
        <v>153297.48000000001</v>
      </c>
      <c r="D776" s="36">
        <v>630.88</v>
      </c>
    </row>
    <row r="777" spans="1:4" x14ac:dyDescent="0.3">
      <c r="A777" s="36">
        <v>2015</v>
      </c>
      <c r="B777" s="38" t="s">
        <v>3191</v>
      </c>
      <c r="C777" s="37">
        <v>1568</v>
      </c>
      <c r="D777" s="36">
        <v>0</v>
      </c>
    </row>
    <row r="778" spans="1:4" x14ac:dyDescent="0.3">
      <c r="A778" s="36">
        <v>2015</v>
      </c>
      <c r="B778" s="38" t="s">
        <v>3192</v>
      </c>
      <c r="C778" s="37">
        <v>1290989.1599999999</v>
      </c>
      <c r="D778" s="37">
        <v>140351.39000000001</v>
      </c>
    </row>
    <row r="779" spans="1:4" x14ac:dyDescent="0.3">
      <c r="A779" s="36">
        <v>2015</v>
      </c>
      <c r="B779" s="38" t="s">
        <v>3193</v>
      </c>
      <c r="C779" s="37">
        <v>2037467.91</v>
      </c>
      <c r="D779" s="37">
        <v>1403473.55</v>
      </c>
    </row>
    <row r="780" spans="1:4" x14ac:dyDescent="0.3">
      <c r="A780" s="36">
        <v>2015</v>
      </c>
      <c r="B780" s="38" t="s">
        <v>3194</v>
      </c>
      <c r="C780" s="37">
        <v>499907.12</v>
      </c>
      <c r="D780" s="36">
        <v>0</v>
      </c>
    </row>
    <row r="781" spans="1:4" x14ac:dyDescent="0.3">
      <c r="A781" s="36">
        <v>2015</v>
      </c>
      <c r="B781" s="38" t="s">
        <v>3195</v>
      </c>
      <c r="C781" s="37">
        <v>1172187.03</v>
      </c>
      <c r="D781" s="36">
        <v>0</v>
      </c>
    </row>
    <row r="782" spans="1:4" x14ac:dyDescent="0.3">
      <c r="A782" s="36">
        <v>2015</v>
      </c>
      <c r="B782" s="38" t="s">
        <v>3196</v>
      </c>
      <c r="C782" s="37">
        <v>25463.15</v>
      </c>
      <c r="D782" s="36">
        <v>0</v>
      </c>
    </row>
    <row r="783" spans="1:4" x14ac:dyDescent="0.3">
      <c r="A783" s="36">
        <v>2015</v>
      </c>
      <c r="B783" s="38" t="s">
        <v>3197</v>
      </c>
      <c r="C783" s="37">
        <v>192683.3</v>
      </c>
      <c r="D783" s="36">
        <v>0</v>
      </c>
    </row>
    <row r="784" spans="1:4" x14ac:dyDescent="0.3">
      <c r="A784" s="36">
        <v>2015</v>
      </c>
      <c r="B784" s="38" t="s">
        <v>3198</v>
      </c>
      <c r="C784" s="37">
        <v>179629.36</v>
      </c>
      <c r="D784" s="36">
        <v>308.83</v>
      </c>
    </row>
    <row r="785" spans="1:4" x14ac:dyDescent="0.3">
      <c r="A785" s="36">
        <v>2015</v>
      </c>
      <c r="B785" s="38" t="s">
        <v>3199</v>
      </c>
      <c r="C785" s="37">
        <v>2404745.7599999998</v>
      </c>
      <c r="D785" s="37">
        <v>102662.51</v>
      </c>
    </row>
    <row r="786" spans="1:4" x14ac:dyDescent="0.3">
      <c r="A786" s="36">
        <v>2015</v>
      </c>
      <c r="B786" s="38" t="s">
        <v>3200</v>
      </c>
      <c r="C786" s="37">
        <v>42133.919999999998</v>
      </c>
      <c r="D786" s="36">
        <v>0</v>
      </c>
    </row>
    <row r="787" spans="1:4" x14ac:dyDescent="0.3">
      <c r="A787" s="36">
        <v>2015</v>
      </c>
      <c r="B787" s="38" t="s">
        <v>3201</v>
      </c>
      <c r="C787" s="37">
        <v>31085130.649999999</v>
      </c>
      <c r="D787" s="37">
        <v>4695190.5</v>
      </c>
    </row>
    <row r="788" spans="1:4" x14ac:dyDescent="0.3">
      <c r="A788" s="36">
        <v>2015</v>
      </c>
      <c r="B788" s="38" t="s">
        <v>3202</v>
      </c>
      <c r="C788" s="37">
        <v>705333.62</v>
      </c>
      <c r="D788" s="36">
        <v>0</v>
      </c>
    </row>
    <row r="789" spans="1:4" x14ac:dyDescent="0.3">
      <c r="A789" s="36">
        <v>2015</v>
      </c>
      <c r="B789" s="38" t="s">
        <v>3203</v>
      </c>
      <c r="C789" s="37">
        <v>1049634.0900000001</v>
      </c>
      <c r="D789" s="36">
        <v>0</v>
      </c>
    </row>
    <row r="790" spans="1:4" x14ac:dyDescent="0.3">
      <c r="A790" s="36">
        <v>2015</v>
      </c>
      <c r="B790" s="38" t="s">
        <v>3204</v>
      </c>
      <c r="C790" s="37">
        <v>447764.18</v>
      </c>
      <c r="D790" s="36">
        <v>0</v>
      </c>
    </row>
    <row r="791" spans="1:4" x14ac:dyDescent="0.3">
      <c r="A791" s="36">
        <v>2015</v>
      </c>
      <c r="B791" s="38" t="s">
        <v>3205</v>
      </c>
      <c r="C791" s="37">
        <v>11087.4</v>
      </c>
      <c r="D791" s="36">
        <v>0</v>
      </c>
    </row>
    <row r="792" spans="1:4" x14ac:dyDescent="0.3">
      <c r="A792" s="36">
        <v>2015</v>
      </c>
      <c r="B792" s="38" t="s">
        <v>3206</v>
      </c>
      <c r="C792" s="37">
        <v>4323990.8600000003</v>
      </c>
      <c r="D792" s="36">
        <v>0</v>
      </c>
    </row>
    <row r="793" spans="1:4" x14ac:dyDescent="0.3">
      <c r="A793" s="36">
        <v>2015</v>
      </c>
      <c r="B793" s="38" t="s">
        <v>3207</v>
      </c>
      <c r="C793" s="37">
        <v>3544122.06</v>
      </c>
      <c r="D793" s="36">
        <v>0</v>
      </c>
    </row>
    <row r="794" spans="1:4" x14ac:dyDescent="0.3">
      <c r="A794" s="36">
        <v>2015</v>
      </c>
      <c r="B794" s="38" t="s">
        <v>3208</v>
      </c>
      <c r="C794" s="36">
        <v>97.07</v>
      </c>
      <c r="D794" s="36">
        <v>0</v>
      </c>
    </row>
    <row r="795" spans="1:4" x14ac:dyDescent="0.3">
      <c r="A795" s="36">
        <v>2015</v>
      </c>
      <c r="B795" s="38" t="s">
        <v>3209</v>
      </c>
      <c r="C795" s="37">
        <v>567535.12</v>
      </c>
      <c r="D795" s="36">
        <v>0</v>
      </c>
    </row>
    <row r="796" spans="1:4" x14ac:dyDescent="0.3">
      <c r="A796" s="36">
        <v>2015</v>
      </c>
      <c r="B796" s="38" t="s">
        <v>3210</v>
      </c>
      <c r="C796" s="37">
        <v>133634.68</v>
      </c>
      <c r="D796" s="36">
        <v>0</v>
      </c>
    </row>
    <row r="797" spans="1:4" x14ac:dyDescent="0.3">
      <c r="A797" s="36">
        <v>2015</v>
      </c>
      <c r="B797" s="38" t="s">
        <v>3211</v>
      </c>
      <c r="C797" s="37">
        <v>5423559.04</v>
      </c>
      <c r="D797" s="36">
        <v>0</v>
      </c>
    </row>
    <row r="798" spans="1:4" x14ac:dyDescent="0.3">
      <c r="A798" s="36">
        <v>2015</v>
      </c>
      <c r="B798" s="38" t="s">
        <v>3212</v>
      </c>
      <c r="C798" s="37">
        <v>1062630.79</v>
      </c>
      <c r="D798" s="36">
        <v>0</v>
      </c>
    </row>
    <row r="799" spans="1:4" x14ac:dyDescent="0.3">
      <c r="A799" s="36">
        <v>2015</v>
      </c>
      <c r="B799" s="38" t="s">
        <v>3213</v>
      </c>
      <c r="C799" s="37">
        <v>5627262.54</v>
      </c>
      <c r="D799" s="37">
        <v>556942.22</v>
      </c>
    </row>
    <row r="800" spans="1:4" x14ac:dyDescent="0.3">
      <c r="A800" s="36">
        <v>2015</v>
      </c>
      <c r="B800" s="38" t="s">
        <v>3214</v>
      </c>
      <c r="C800" s="37">
        <v>751735.25</v>
      </c>
      <c r="D800" s="36">
        <v>0</v>
      </c>
    </row>
    <row r="801" spans="1:4" x14ac:dyDescent="0.3">
      <c r="A801" s="36">
        <v>2015</v>
      </c>
      <c r="B801" s="38" t="s">
        <v>3215</v>
      </c>
      <c r="C801" s="37">
        <v>39025.35</v>
      </c>
      <c r="D801" s="36">
        <v>0</v>
      </c>
    </row>
    <row r="802" spans="1:4" x14ac:dyDescent="0.3">
      <c r="A802" s="36">
        <v>2015</v>
      </c>
      <c r="B802" s="38" t="s">
        <v>3216</v>
      </c>
      <c r="C802" s="37">
        <v>43174.73</v>
      </c>
      <c r="D802" s="36">
        <v>0</v>
      </c>
    </row>
    <row r="803" spans="1:4" x14ac:dyDescent="0.3">
      <c r="A803" s="36">
        <v>2015</v>
      </c>
      <c r="B803" s="38" t="s">
        <v>3217</v>
      </c>
      <c r="C803" s="37">
        <v>1676841.81</v>
      </c>
      <c r="D803" s="36">
        <v>0</v>
      </c>
    </row>
    <row r="804" spans="1:4" x14ac:dyDescent="0.3">
      <c r="A804" s="36">
        <v>2015</v>
      </c>
      <c r="B804" s="38" t="s">
        <v>3218</v>
      </c>
      <c r="C804" s="37">
        <v>107146.38</v>
      </c>
      <c r="D804" s="36">
        <v>0</v>
      </c>
    </row>
    <row r="805" spans="1:4" x14ac:dyDescent="0.3">
      <c r="A805" s="36">
        <v>2015</v>
      </c>
      <c r="B805" s="38" t="s">
        <v>3219</v>
      </c>
      <c r="C805" s="37">
        <v>944371.64</v>
      </c>
      <c r="D805" s="36">
        <v>0</v>
      </c>
    </row>
    <row r="806" spans="1:4" x14ac:dyDescent="0.3">
      <c r="A806" s="36">
        <v>2015</v>
      </c>
      <c r="B806" s="38" t="s">
        <v>3220</v>
      </c>
      <c r="C806" s="37">
        <v>847643.95</v>
      </c>
      <c r="D806" s="36">
        <v>336.27</v>
      </c>
    </row>
    <row r="807" spans="1:4" x14ac:dyDescent="0.3">
      <c r="A807" s="36">
        <v>2015</v>
      </c>
      <c r="B807" s="38" t="s">
        <v>3221</v>
      </c>
      <c r="C807" s="37">
        <v>274225.27</v>
      </c>
      <c r="D807" s="37">
        <v>23891.91</v>
      </c>
    </row>
    <row r="808" spans="1:4" x14ac:dyDescent="0.3">
      <c r="A808" s="36">
        <v>2015</v>
      </c>
      <c r="B808" s="38" t="s">
        <v>3222</v>
      </c>
      <c r="C808" s="37">
        <v>411534.86</v>
      </c>
      <c r="D808" s="36">
        <v>0</v>
      </c>
    </row>
    <row r="809" spans="1:4" x14ac:dyDescent="0.3">
      <c r="A809" s="36">
        <v>2015</v>
      </c>
      <c r="B809" s="38" t="s">
        <v>3223</v>
      </c>
      <c r="C809" s="37">
        <v>814996.76</v>
      </c>
      <c r="D809" s="36">
        <v>0</v>
      </c>
    </row>
    <row r="810" spans="1:4" x14ac:dyDescent="0.3">
      <c r="A810" s="36">
        <v>2015</v>
      </c>
      <c r="B810" s="38" t="s">
        <v>3224</v>
      </c>
      <c r="C810" s="37">
        <v>157270.46</v>
      </c>
      <c r="D810" s="36">
        <v>0</v>
      </c>
    </row>
    <row r="811" spans="1:4" x14ac:dyDescent="0.3">
      <c r="A811" s="36">
        <v>2015</v>
      </c>
      <c r="B811" s="38" t="s">
        <v>3225</v>
      </c>
      <c r="C811" s="37">
        <v>701023.56</v>
      </c>
      <c r="D811" s="36">
        <v>0</v>
      </c>
    </row>
    <row r="812" spans="1:4" x14ac:dyDescent="0.3">
      <c r="A812" s="36">
        <v>2015</v>
      </c>
      <c r="B812" s="38" t="s">
        <v>3226</v>
      </c>
      <c r="C812" s="37">
        <v>1631952.28</v>
      </c>
      <c r="D812" s="36">
        <v>0</v>
      </c>
    </row>
    <row r="813" spans="1:4" x14ac:dyDescent="0.3">
      <c r="A813" s="36">
        <v>2015</v>
      </c>
      <c r="B813" s="38" t="s">
        <v>3227</v>
      </c>
      <c r="C813" s="36">
        <v>151.5</v>
      </c>
      <c r="D813" s="36">
        <v>0</v>
      </c>
    </row>
    <row r="814" spans="1:4" x14ac:dyDescent="0.3">
      <c r="A814" s="36">
        <v>2015</v>
      </c>
      <c r="B814" s="38" t="s">
        <v>3228</v>
      </c>
      <c r="C814" s="37">
        <v>20395.21</v>
      </c>
      <c r="D814" s="37">
        <v>18425.490000000002</v>
      </c>
    </row>
    <row r="815" spans="1:4" x14ac:dyDescent="0.3">
      <c r="A815" s="36">
        <v>2015</v>
      </c>
      <c r="B815" s="38" t="s">
        <v>3229</v>
      </c>
      <c r="C815" s="37">
        <v>5949370.6600000001</v>
      </c>
      <c r="D815" s="37">
        <v>17172.21</v>
      </c>
    </row>
    <row r="816" spans="1:4" x14ac:dyDescent="0.3">
      <c r="A816" s="36">
        <v>2015</v>
      </c>
      <c r="B816" s="38" t="s">
        <v>3230</v>
      </c>
      <c r="C816" s="37">
        <v>452366.54</v>
      </c>
      <c r="D816" s="36">
        <v>0</v>
      </c>
    </row>
    <row r="817" spans="1:4" x14ac:dyDescent="0.3">
      <c r="A817" s="36">
        <v>2015</v>
      </c>
      <c r="B817" s="38" t="s">
        <v>3231</v>
      </c>
      <c r="C817" s="37">
        <v>3811635.21</v>
      </c>
      <c r="D817" s="36">
        <v>0</v>
      </c>
    </row>
    <row r="818" spans="1:4" x14ac:dyDescent="0.3">
      <c r="A818" s="36">
        <v>2015</v>
      </c>
      <c r="B818" s="38" t="s">
        <v>3232</v>
      </c>
      <c r="C818" s="37">
        <v>629581.76</v>
      </c>
      <c r="D818" s="37">
        <v>616796.72</v>
      </c>
    </row>
    <row r="819" spans="1:4" x14ac:dyDescent="0.3">
      <c r="A819" s="36">
        <v>2015</v>
      </c>
      <c r="B819" s="38" t="s">
        <v>3233</v>
      </c>
      <c r="C819" s="37">
        <v>1166232.8999999999</v>
      </c>
      <c r="D819" s="37">
        <v>952285</v>
      </c>
    </row>
    <row r="820" spans="1:4" x14ac:dyDescent="0.3">
      <c r="A820" s="36">
        <v>2015</v>
      </c>
      <c r="B820" s="38" t="s">
        <v>3234</v>
      </c>
      <c r="C820" s="37">
        <v>5883.14</v>
      </c>
      <c r="D820" s="36">
        <v>0</v>
      </c>
    </row>
    <row r="821" spans="1:4" x14ac:dyDescent="0.3">
      <c r="A821" s="36">
        <v>2015</v>
      </c>
      <c r="B821" s="38" t="s">
        <v>3235</v>
      </c>
      <c r="C821" s="37">
        <v>915542.48</v>
      </c>
      <c r="D821" s="36">
        <v>0</v>
      </c>
    </row>
    <row r="822" spans="1:4" x14ac:dyDescent="0.3">
      <c r="A822" s="36">
        <v>2015</v>
      </c>
      <c r="B822" s="38" t="s">
        <v>3236</v>
      </c>
      <c r="C822" s="36">
        <v>804.77</v>
      </c>
      <c r="D822" s="36">
        <v>0</v>
      </c>
    </row>
    <row r="823" spans="1:4" x14ac:dyDescent="0.3">
      <c r="A823" s="36">
        <v>2015</v>
      </c>
      <c r="B823" s="38" t="s">
        <v>3237</v>
      </c>
      <c r="C823" s="37">
        <v>979391.45</v>
      </c>
      <c r="D823" s="36">
        <v>0</v>
      </c>
    </row>
    <row r="824" spans="1:4" x14ac:dyDescent="0.3">
      <c r="A824" s="36">
        <v>2015</v>
      </c>
      <c r="B824" s="38" t="s">
        <v>3238</v>
      </c>
      <c r="C824" s="37">
        <v>220503.91</v>
      </c>
      <c r="D824" s="36">
        <v>0</v>
      </c>
    </row>
    <row r="825" spans="1:4" x14ac:dyDescent="0.3">
      <c r="A825" s="36">
        <v>2015</v>
      </c>
      <c r="B825" s="38" t="s">
        <v>3239</v>
      </c>
      <c r="C825" s="37">
        <v>5552.92</v>
      </c>
      <c r="D825" s="36">
        <v>0</v>
      </c>
    </row>
    <row r="826" spans="1:4" x14ac:dyDescent="0.3">
      <c r="A826" s="36">
        <v>2015</v>
      </c>
      <c r="B826" s="38" t="s">
        <v>3240</v>
      </c>
      <c r="C826" s="37">
        <v>28428.45</v>
      </c>
      <c r="D826" s="36">
        <v>0</v>
      </c>
    </row>
    <row r="827" spans="1:4" x14ac:dyDescent="0.3">
      <c r="A827" s="36">
        <v>2015</v>
      </c>
      <c r="B827" s="38" t="s">
        <v>3241</v>
      </c>
      <c r="C827" s="37">
        <v>10068246.75</v>
      </c>
      <c r="D827" s="36">
        <v>0</v>
      </c>
    </row>
    <row r="828" spans="1:4" x14ac:dyDescent="0.3">
      <c r="A828" s="36">
        <v>2015</v>
      </c>
      <c r="B828" s="38" t="s">
        <v>3242</v>
      </c>
      <c r="C828" s="37">
        <v>5691.09</v>
      </c>
      <c r="D828" s="36">
        <v>0</v>
      </c>
    </row>
    <row r="829" spans="1:4" x14ac:dyDescent="0.3">
      <c r="A829" s="36">
        <v>2015</v>
      </c>
      <c r="B829" s="38" t="s">
        <v>3243</v>
      </c>
      <c r="C829" s="37">
        <v>154653.31</v>
      </c>
      <c r="D829" s="36">
        <v>0</v>
      </c>
    </row>
    <row r="830" spans="1:4" x14ac:dyDescent="0.3">
      <c r="A830" s="36">
        <v>2015</v>
      </c>
      <c r="B830" s="38" t="s">
        <v>3244</v>
      </c>
      <c r="C830" s="37">
        <v>1490393.82</v>
      </c>
      <c r="D830" s="36">
        <v>0</v>
      </c>
    </row>
    <row r="831" spans="1:4" x14ac:dyDescent="0.3">
      <c r="A831" s="36">
        <v>2015</v>
      </c>
      <c r="B831" s="38" t="s">
        <v>3245</v>
      </c>
      <c r="C831" s="37">
        <v>580587.68999999994</v>
      </c>
      <c r="D831" s="36">
        <v>0</v>
      </c>
    </row>
    <row r="832" spans="1:4" x14ac:dyDescent="0.3">
      <c r="A832" s="36">
        <v>2015</v>
      </c>
      <c r="B832" s="38" t="s">
        <v>3246</v>
      </c>
      <c r="C832" s="37">
        <v>1421.43</v>
      </c>
      <c r="D832" s="36">
        <v>0</v>
      </c>
    </row>
    <row r="833" spans="1:4" x14ac:dyDescent="0.3">
      <c r="A833" s="36">
        <v>2015</v>
      </c>
      <c r="B833" s="38" t="s">
        <v>3247</v>
      </c>
      <c r="C833" s="37">
        <v>1219552.51</v>
      </c>
      <c r="D833" s="36">
        <v>0</v>
      </c>
    </row>
    <row r="834" spans="1:4" x14ac:dyDescent="0.3">
      <c r="A834" s="36">
        <v>2015</v>
      </c>
      <c r="B834" s="38" t="s">
        <v>3248</v>
      </c>
      <c r="C834" s="37">
        <v>1217897.8999999999</v>
      </c>
      <c r="D834" s="36">
        <v>0</v>
      </c>
    </row>
    <row r="835" spans="1:4" x14ac:dyDescent="0.3">
      <c r="A835" s="36">
        <v>2015</v>
      </c>
      <c r="B835" s="38" t="s">
        <v>3249</v>
      </c>
      <c r="C835" s="37">
        <v>673226.31</v>
      </c>
      <c r="D835" s="36">
        <v>0</v>
      </c>
    </row>
    <row r="836" spans="1:4" x14ac:dyDescent="0.3">
      <c r="A836" s="36">
        <v>2015</v>
      </c>
      <c r="B836" s="38" t="s">
        <v>3250</v>
      </c>
      <c r="C836" s="37">
        <v>249383.99</v>
      </c>
      <c r="D836" s="36">
        <v>0</v>
      </c>
    </row>
    <row r="837" spans="1:4" x14ac:dyDescent="0.3">
      <c r="A837" s="36">
        <v>2015</v>
      </c>
      <c r="B837" s="38" t="s">
        <v>3251</v>
      </c>
      <c r="C837" s="37">
        <v>683145.74</v>
      </c>
      <c r="D837" s="36">
        <v>0</v>
      </c>
    </row>
    <row r="838" spans="1:4" x14ac:dyDescent="0.3">
      <c r="A838" s="36">
        <v>2015</v>
      </c>
      <c r="B838" s="38" t="s">
        <v>3252</v>
      </c>
      <c r="C838" s="37">
        <v>4708200.07</v>
      </c>
      <c r="D838" s="37">
        <v>153618.01</v>
      </c>
    </row>
    <row r="839" spans="1:4" x14ac:dyDescent="0.3">
      <c r="A839" s="36">
        <v>2015</v>
      </c>
      <c r="B839" s="38" t="s">
        <v>3253</v>
      </c>
      <c r="C839" s="36">
        <v>306.72000000000003</v>
      </c>
      <c r="D839" s="36">
        <v>306.72000000000003</v>
      </c>
    </row>
    <row r="840" spans="1:4" x14ac:dyDescent="0.3">
      <c r="A840" s="36">
        <v>2015</v>
      </c>
      <c r="B840" s="38" t="s">
        <v>3254</v>
      </c>
      <c r="C840" s="37">
        <v>269508.67</v>
      </c>
      <c r="D840" s="37">
        <v>7817.34</v>
      </c>
    </row>
    <row r="841" spans="1:4" x14ac:dyDescent="0.3">
      <c r="A841" s="36">
        <v>2015</v>
      </c>
      <c r="B841" s="38" t="s">
        <v>3255</v>
      </c>
      <c r="C841" s="37">
        <v>2005.28</v>
      </c>
      <c r="D841" s="36">
        <v>0</v>
      </c>
    </row>
    <row r="842" spans="1:4" x14ac:dyDescent="0.3">
      <c r="A842" s="36">
        <v>2015</v>
      </c>
      <c r="B842" s="38" t="s">
        <v>3256</v>
      </c>
      <c r="C842" s="37">
        <v>1119282.46</v>
      </c>
      <c r="D842" s="37">
        <v>287128.34999999998</v>
      </c>
    </row>
    <row r="843" spans="1:4" x14ac:dyDescent="0.3">
      <c r="A843" s="36">
        <v>2015</v>
      </c>
      <c r="B843" s="38" t="s">
        <v>3257</v>
      </c>
      <c r="C843" s="37">
        <v>185182.97</v>
      </c>
      <c r="D843" s="37">
        <v>3390.47</v>
      </c>
    </row>
    <row r="844" spans="1:4" x14ac:dyDescent="0.3">
      <c r="A844" s="36">
        <v>2015</v>
      </c>
      <c r="B844" s="38" t="s">
        <v>3258</v>
      </c>
      <c r="C844" s="36">
        <v>747.35</v>
      </c>
      <c r="D844" s="36">
        <v>0</v>
      </c>
    </row>
    <row r="845" spans="1:4" x14ac:dyDescent="0.3">
      <c r="A845" s="36">
        <v>2015</v>
      </c>
      <c r="B845" s="38" t="s">
        <v>3259</v>
      </c>
      <c r="C845" s="37">
        <v>383234.81</v>
      </c>
      <c r="D845" s="36">
        <v>0</v>
      </c>
    </row>
    <row r="846" spans="1:4" x14ac:dyDescent="0.3">
      <c r="A846" s="36">
        <v>2015</v>
      </c>
      <c r="B846" s="38" t="s">
        <v>3260</v>
      </c>
      <c r="C846" s="37">
        <v>446534.19</v>
      </c>
      <c r="D846" s="37">
        <v>94037.56</v>
      </c>
    </row>
    <row r="847" spans="1:4" x14ac:dyDescent="0.3">
      <c r="A847" s="36">
        <v>2015</v>
      </c>
      <c r="B847" s="38" t="s">
        <v>3261</v>
      </c>
      <c r="C847" s="37">
        <v>49786.57</v>
      </c>
      <c r="D847" s="36">
        <v>0</v>
      </c>
    </row>
    <row r="848" spans="1:4" x14ac:dyDescent="0.3">
      <c r="A848" s="36">
        <v>2015</v>
      </c>
      <c r="B848" s="38" t="s">
        <v>3262</v>
      </c>
      <c r="C848" s="37">
        <v>14161.62</v>
      </c>
      <c r="D848" s="36">
        <v>0</v>
      </c>
    </row>
    <row r="849" spans="1:4" x14ac:dyDescent="0.3">
      <c r="A849" s="36">
        <v>2015</v>
      </c>
      <c r="B849" s="38" t="s">
        <v>3263</v>
      </c>
      <c r="C849" s="37">
        <v>1257112.06</v>
      </c>
      <c r="D849" s="37">
        <v>8408.18</v>
      </c>
    </row>
    <row r="850" spans="1:4" x14ac:dyDescent="0.3">
      <c r="A850" s="36">
        <v>2015</v>
      </c>
      <c r="B850" s="38" t="s">
        <v>3264</v>
      </c>
      <c r="C850" s="37">
        <v>147423.38</v>
      </c>
      <c r="D850" s="36">
        <v>0</v>
      </c>
    </row>
    <row r="851" spans="1:4" x14ac:dyDescent="0.3">
      <c r="A851" s="36">
        <v>2015</v>
      </c>
      <c r="B851" s="38" t="s">
        <v>3265</v>
      </c>
      <c r="C851" s="37">
        <v>2177425.19</v>
      </c>
      <c r="D851" s="36">
        <v>0</v>
      </c>
    </row>
    <row r="852" spans="1:4" x14ac:dyDescent="0.3">
      <c r="A852" s="36">
        <v>2015</v>
      </c>
      <c r="B852" s="38" t="s">
        <v>3266</v>
      </c>
      <c r="C852" s="37">
        <v>4209635.13</v>
      </c>
      <c r="D852" s="37">
        <v>570073.34</v>
      </c>
    </row>
    <row r="853" spans="1:4" x14ac:dyDescent="0.3">
      <c r="A853" s="36">
        <v>2015</v>
      </c>
      <c r="B853" s="38" t="s">
        <v>3267</v>
      </c>
      <c r="C853" s="36">
        <v>764.6</v>
      </c>
      <c r="D853" s="36">
        <v>0</v>
      </c>
    </row>
    <row r="854" spans="1:4" x14ac:dyDescent="0.3">
      <c r="A854" s="36">
        <v>2015</v>
      </c>
      <c r="B854" s="38" t="s">
        <v>3268</v>
      </c>
      <c r="C854" s="37">
        <v>132816.67000000001</v>
      </c>
      <c r="D854" s="37">
        <v>8966.42</v>
      </c>
    </row>
    <row r="855" spans="1:4" x14ac:dyDescent="0.3">
      <c r="A855" s="36">
        <v>2015</v>
      </c>
      <c r="B855" s="38" t="s">
        <v>3269</v>
      </c>
      <c r="C855" s="37">
        <v>131194.37</v>
      </c>
      <c r="D855" s="37">
        <v>27218.82</v>
      </c>
    </row>
    <row r="856" spans="1:4" x14ac:dyDescent="0.3">
      <c r="A856" s="36">
        <v>2015</v>
      </c>
      <c r="B856" s="38" t="s">
        <v>3270</v>
      </c>
      <c r="C856" s="37">
        <v>24174.09</v>
      </c>
      <c r="D856" s="36">
        <v>0</v>
      </c>
    </row>
    <row r="857" spans="1:4" x14ac:dyDescent="0.3">
      <c r="A857" s="36">
        <v>2015</v>
      </c>
      <c r="B857" s="38" t="s">
        <v>3271</v>
      </c>
      <c r="C857" s="37">
        <v>1782175.91</v>
      </c>
      <c r="D857" s="37">
        <v>66951.710000000006</v>
      </c>
    </row>
    <row r="858" spans="1:4" x14ac:dyDescent="0.3">
      <c r="A858" s="36">
        <v>2015</v>
      </c>
      <c r="B858" s="38" t="s">
        <v>3272</v>
      </c>
      <c r="C858" s="37">
        <v>157670.29999999999</v>
      </c>
      <c r="D858" s="36">
        <v>0</v>
      </c>
    </row>
    <row r="859" spans="1:4" x14ac:dyDescent="0.3">
      <c r="A859" s="36">
        <v>2015</v>
      </c>
      <c r="B859" s="38" t="s">
        <v>3273</v>
      </c>
      <c r="C859" s="37">
        <v>540914.06000000006</v>
      </c>
      <c r="D859" s="36">
        <v>363.6</v>
      </c>
    </row>
    <row r="860" spans="1:4" x14ac:dyDescent="0.3">
      <c r="A860" s="36">
        <v>2015</v>
      </c>
      <c r="B860" s="38" t="s">
        <v>3274</v>
      </c>
      <c r="C860" s="37">
        <v>26807.03</v>
      </c>
      <c r="D860" s="36">
        <v>0</v>
      </c>
    </row>
    <row r="861" spans="1:4" x14ac:dyDescent="0.3">
      <c r="A861" s="36">
        <v>2015</v>
      </c>
      <c r="B861" s="38" t="s">
        <v>3275</v>
      </c>
      <c r="C861" s="36">
        <v>10.210000000000001</v>
      </c>
      <c r="D861" s="36">
        <v>0</v>
      </c>
    </row>
    <row r="862" spans="1:4" x14ac:dyDescent="0.3">
      <c r="A862" s="36">
        <v>2015</v>
      </c>
      <c r="B862" s="38" t="s">
        <v>3276</v>
      </c>
      <c r="C862" s="37">
        <v>25647.5</v>
      </c>
      <c r="D862" s="37">
        <v>2999.7</v>
      </c>
    </row>
    <row r="863" spans="1:4" x14ac:dyDescent="0.3">
      <c r="A863" s="36">
        <v>2015</v>
      </c>
      <c r="B863" s="38" t="s">
        <v>3277</v>
      </c>
      <c r="C863" s="37">
        <v>6692.62</v>
      </c>
      <c r="D863" s="36">
        <v>0</v>
      </c>
    </row>
    <row r="864" spans="1:4" x14ac:dyDescent="0.3">
      <c r="A864" s="36">
        <v>2015</v>
      </c>
      <c r="B864" s="38" t="s">
        <v>3278</v>
      </c>
      <c r="C864" s="37">
        <v>4200.51</v>
      </c>
      <c r="D864" s="36">
        <v>0</v>
      </c>
    </row>
    <row r="865" spans="1:4" x14ac:dyDescent="0.3">
      <c r="A865" s="36">
        <v>2015</v>
      </c>
      <c r="B865" s="38" t="s">
        <v>3279</v>
      </c>
      <c r="C865" s="37">
        <v>29311.9</v>
      </c>
      <c r="D865" s="36">
        <v>0</v>
      </c>
    </row>
    <row r="866" spans="1:4" x14ac:dyDescent="0.3">
      <c r="A866" s="36">
        <v>2015</v>
      </c>
      <c r="B866" s="38" t="s">
        <v>3280</v>
      </c>
      <c r="C866" s="37">
        <v>1029309.58</v>
      </c>
      <c r="D866" s="36">
        <v>0</v>
      </c>
    </row>
    <row r="867" spans="1:4" x14ac:dyDescent="0.3">
      <c r="A867" s="36">
        <v>2015</v>
      </c>
      <c r="B867" s="38" t="s">
        <v>3281</v>
      </c>
      <c r="C867" s="36">
        <v>210.26</v>
      </c>
      <c r="D867" s="36">
        <v>0</v>
      </c>
    </row>
    <row r="868" spans="1:4" x14ac:dyDescent="0.3">
      <c r="A868" s="36">
        <v>2015</v>
      </c>
      <c r="B868" s="38" t="s">
        <v>3282</v>
      </c>
      <c r="C868" s="37">
        <v>4392.8100000000004</v>
      </c>
      <c r="D868" s="36">
        <v>0</v>
      </c>
    </row>
    <row r="869" spans="1:4" x14ac:dyDescent="0.3">
      <c r="A869" s="36">
        <v>2015</v>
      </c>
      <c r="B869" s="38" t="s">
        <v>3283</v>
      </c>
      <c r="C869" s="37">
        <v>43964.65</v>
      </c>
      <c r="D869" s="36">
        <v>0</v>
      </c>
    </row>
    <row r="870" spans="1:4" x14ac:dyDescent="0.3">
      <c r="A870" s="36">
        <v>2015</v>
      </c>
      <c r="B870" s="38" t="s">
        <v>3284</v>
      </c>
      <c r="C870" s="37">
        <v>439546.39</v>
      </c>
      <c r="D870" s="36">
        <v>0</v>
      </c>
    </row>
    <row r="871" spans="1:4" x14ac:dyDescent="0.3">
      <c r="A871" s="36">
        <v>2015</v>
      </c>
      <c r="B871" s="38" t="s">
        <v>3285</v>
      </c>
      <c r="C871" s="36">
        <v>408.23</v>
      </c>
      <c r="D871" s="36">
        <v>0</v>
      </c>
    </row>
    <row r="872" spans="1:4" x14ac:dyDescent="0.3">
      <c r="A872" s="36">
        <v>2015</v>
      </c>
      <c r="B872" s="38" t="s">
        <v>3286</v>
      </c>
      <c r="C872" s="37">
        <v>20075.919999999998</v>
      </c>
      <c r="D872" s="36">
        <v>0</v>
      </c>
    </row>
    <row r="873" spans="1:4" x14ac:dyDescent="0.3">
      <c r="A873" s="36">
        <v>2015</v>
      </c>
      <c r="B873" s="38" t="s">
        <v>3287</v>
      </c>
      <c r="C873" s="36">
        <v>260.95</v>
      </c>
      <c r="D873" s="36">
        <v>0</v>
      </c>
    </row>
    <row r="874" spans="1:4" x14ac:dyDescent="0.3">
      <c r="A874" s="36">
        <v>2015</v>
      </c>
      <c r="B874" s="38" t="s">
        <v>3288</v>
      </c>
      <c r="C874" s="37">
        <v>17958.439999999999</v>
      </c>
      <c r="D874" s="36">
        <v>0</v>
      </c>
    </row>
    <row r="875" spans="1:4" x14ac:dyDescent="0.3">
      <c r="A875" s="36">
        <v>2015</v>
      </c>
      <c r="B875" s="38" t="s">
        <v>3289</v>
      </c>
      <c r="C875" s="37">
        <v>73020.350000000006</v>
      </c>
      <c r="D875" s="36">
        <v>0</v>
      </c>
    </row>
    <row r="876" spans="1:4" x14ac:dyDescent="0.3">
      <c r="A876" s="36">
        <v>2015</v>
      </c>
      <c r="B876" s="38" t="s">
        <v>3290</v>
      </c>
      <c r="C876" s="37">
        <v>20107.97</v>
      </c>
      <c r="D876" s="36">
        <v>0</v>
      </c>
    </row>
    <row r="877" spans="1:4" x14ac:dyDescent="0.3">
      <c r="A877" s="36">
        <v>2015</v>
      </c>
      <c r="B877" s="38" t="s">
        <v>3291</v>
      </c>
      <c r="C877" s="37">
        <v>12462.03</v>
      </c>
      <c r="D877" s="36">
        <v>0</v>
      </c>
    </row>
    <row r="878" spans="1:4" x14ac:dyDescent="0.3">
      <c r="A878" s="36">
        <v>2015</v>
      </c>
      <c r="B878" s="38" t="s">
        <v>3292</v>
      </c>
      <c r="C878" s="37">
        <v>2027410.01</v>
      </c>
      <c r="D878" s="37">
        <v>1774385.37</v>
      </c>
    </row>
    <row r="879" spans="1:4" x14ac:dyDescent="0.3">
      <c r="A879" s="36">
        <v>2015</v>
      </c>
      <c r="B879" s="38" t="s">
        <v>3293</v>
      </c>
      <c r="C879" s="37">
        <v>9410.33</v>
      </c>
      <c r="D879" s="36">
        <v>0</v>
      </c>
    </row>
    <row r="880" spans="1:4" x14ac:dyDescent="0.3">
      <c r="A880" s="36">
        <v>2015</v>
      </c>
      <c r="B880" s="38" t="s">
        <v>3294</v>
      </c>
      <c r="C880" s="37">
        <v>390540.55</v>
      </c>
      <c r="D880" s="37">
        <v>264082.21999999997</v>
      </c>
    </row>
    <row r="881" spans="1:4" x14ac:dyDescent="0.3">
      <c r="A881" s="36">
        <v>2015</v>
      </c>
      <c r="B881" s="38" t="s">
        <v>3295</v>
      </c>
      <c r="C881" s="37">
        <v>189418.96</v>
      </c>
      <c r="D881" s="36">
        <v>113.24</v>
      </c>
    </row>
    <row r="882" spans="1:4" x14ac:dyDescent="0.3">
      <c r="A882" s="36">
        <v>2015</v>
      </c>
      <c r="B882" s="38" t="s">
        <v>3296</v>
      </c>
      <c r="C882" s="37">
        <v>2408.61</v>
      </c>
      <c r="D882" s="36">
        <v>0</v>
      </c>
    </row>
    <row r="883" spans="1:4" x14ac:dyDescent="0.3">
      <c r="A883" s="36">
        <v>2015</v>
      </c>
      <c r="B883" s="38" t="s">
        <v>3297</v>
      </c>
      <c r="C883" s="37">
        <v>477347.46</v>
      </c>
      <c r="D883" s="37">
        <v>416663.3</v>
      </c>
    </row>
    <row r="884" spans="1:4" x14ac:dyDescent="0.3">
      <c r="A884" s="36">
        <v>2015</v>
      </c>
      <c r="B884" s="38" t="s">
        <v>3298</v>
      </c>
      <c r="C884" s="37">
        <v>396628</v>
      </c>
      <c r="D884" s="37">
        <v>386348.25</v>
      </c>
    </row>
    <row r="885" spans="1:4" x14ac:dyDescent="0.3">
      <c r="A885" s="36">
        <v>2015</v>
      </c>
      <c r="B885" s="38" t="s">
        <v>3299</v>
      </c>
      <c r="C885" s="37">
        <v>6981.35</v>
      </c>
      <c r="D885" s="36">
        <v>0</v>
      </c>
    </row>
    <row r="886" spans="1:4" x14ac:dyDescent="0.3">
      <c r="A886" s="36">
        <v>2015</v>
      </c>
      <c r="B886" s="38" t="s">
        <v>3300</v>
      </c>
      <c r="C886" s="37">
        <v>7382.91</v>
      </c>
      <c r="D886" s="36">
        <v>0</v>
      </c>
    </row>
    <row r="887" spans="1:4" x14ac:dyDescent="0.3">
      <c r="A887" s="36">
        <v>2015</v>
      </c>
      <c r="B887" s="38" t="s">
        <v>3301</v>
      </c>
      <c r="C887" s="37">
        <v>52921.41</v>
      </c>
      <c r="D887" s="36">
        <v>0</v>
      </c>
    </row>
    <row r="888" spans="1:4" x14ac:dyDescent="0.3">
      <c r="A888" s="36">
        <v>2015</v>
      </c>
      <c r="B888" s="38" t="s">
        <v>3302</v>
      </c>
      <c r="C888" s="37">
        <v>268447.57</v>
      </c>
      <c r="D888" s="36">
        <v>0</v>
      </c>
    </row>
    <row r="889" spans="1:4" x14ac:dyDescent="0.3">
      <c r="A889" s="36">
        <v>2015</v>
      </c>
      <c r="B889" s="38" t="s">
        <v>3303</v>
      </c>
      <c r="C889" s="37">
        <v>73199563.689999998</v>
      </c>
      <c r="D889" s="37">
        <v>14887491.43</v>
      </c>
    </row>
    <row r="890" spans="1:4" x14ac:dyDescent="0.3">
      <c r="A890" s="36">
        <v>2015</v>
      </c>
      <c r="B890" s="38" t="s">
        <v>3304</v>
      </c>
      <c r="C890" s="37">
        <v>7282.31</v>
      </c>
      <c r="D890" s="36">
        <v>0</v>
      </c>
    </row>
    <row r="891" spans="1:4" x14ac:dyDescent="0.3">
      <c r="A891" s="36">
        <v>2015</v>
      </c>
      <c r="B891" s="38" t="s">
        <v>3305</v>
      </c>
      <c r="C891" s="37">
        <v>3039318.22</v>
      </c>
      <c r="D891" s="37">
        <v>2682075.58</v>
      </c>
    </row>
    <row r="892" spans="1:4" x14ac:dyDescent="0.3">
      <c r="A892" s="36">
        <v>2015</v>
      </c>
      <c r="B892" s="38" t="s">
        <v>3306</v>
      </c>
      <c r="C892" s="37">
        <v>25813739.640000001</v>
      </c>
      <c r="D892" s="37">
        <v>25592527.039999999</v>
      </c>
    </row>
    <row r="893" spans="1:4" x14ac:dyDescent="0.3">
      <c r="A893" s="36">
        <v>2015</v>
      </c>
      <c r="B893" s="38" t="s">
        <v>3307</v>
      </c>
      <c r="C893" s="37">
        <v>2092750.62</v>
      </c>
      <c r="D893" s="37">
        <v>2092750.62</v>
      </c>
    </row>
    <row r="894" spans="1:4" x14ac:dyDescent="0.3">
      <c r="A894" s="36">
        <v>2015</v>
      </c>
      <c r="B894" s="38" t="s">
        <v>3308</v>
      </c>
      <c r="C894" s="37">
        <v>3874922.85</v>
      </c>
      <c r="D894" s="37">
        <v>3836998.46</v>
      </c>
    </row>
    <row r="895" spans="1:4" x14ac:dyDescent="0.3">
      <c r="A895" s="36">
        <v>2015</v>
      </c>
      <c r="B895" s="38" t="s">
        <v>3309</v>
      </c>
      <c r="C895" s="37">
        <v>118072939.12</v>
      </c>
      <c r="D895" s="37">
        <v>116278758.34999999</v>
      </c>
    </row>
    <row r="896" spans="1:4" x14ac:dyDescent="0.3">
      <c r="A896" s="36">
        <v>2015</v>
      </c>
      <c r="B896" s="38" t="s">
        <v>3310</v>
      </c>
      <c r="C896" s="37">
        <v>35822359.289999999</v>
      </c>
      <c r="D896" s="37">
        <v>34625309.130000003</v>
      </c>
    </row>
    <row r="897" spans="1:4" x14ac:dyDescent="0.3">
      <c r="A897" s="36">
        <v>2015</v>
      </c>
      <c r="B897" s="38" t="s">
        <v>3311</v>
      </c>
      <c r="C897" s="37">
        <v>8874.85</v>
      </c>
      <c r="D897" s="36">
        <v>0</v>
      </c>
    </row>
    <row r="898" spans="1:4" x14ac:dyDescent="0.3">
      <c r="A898" s="36">
        <v>2015</v>
      </c>
      <c r="B898" s="38" t="s">
        <v>3312</v>
      </c>
      <c r="C898" s="37">
        <v>3241538.94</v>
      </c>
      <c r="D898" s="37">
        <v>2847804.16</v>
      </c>
    </row>
    <row r="899" spans="1:4" x14ac:dyDescent="0.3">
      <c r="A899" s="36">
        <v>2015</v>
      </c>
      <c r="B899" s="38" t="s">
        <v>3313</v>
      </c>
      <c r="C899" s="37">
        <v>825597.27</v>
      </c>
      <c r="D899" s="36">
        <v>0</v>
      </c>
    </row>
    <row r="900" spans="1:4" x14ac:dyDescent="0.3">
      <c r="A900" s="36">
        <v>2015</v>
      </c>
      <c r="B900" s="38" t="s">
        <v>3314</v>
      </c>
      <c r="C900" s="37">
        <v>31184302.039999999</v>
      </c>
      <c r="D900" s="37">
        <v>33087.599999999999</v>
      </c>
    </row>
    <row r="901" spans="1:4" x14ac:dyDescent="0.3">
      <c r="A901" s="36">
        <v>2015</v>
      </c>
      <c r="B901" s="38" t="s">
        <v>3315</v>
      </c>
      <c r="C901" s="37">
        <v>18190027.530000001</v>
      </c>
      <c r="D901" s="36">
        <v>0</v>
      </c>
    </row>
    <row r="902" spans="1:4" x14ac:dyDescent="0.3">
      <c r="A902" s="36">
        <v>2015</v>
      </c>
      <c r="B902" s="38" t="s">
        <v>3316</v>
      </c>
      <c r="C902" s="37">
        <v>127531.98</v>
      </c>
      <c r="D902" s="36">
        <v>0</v>
      </c>
    </row>
    <row r="903" spans="1:4" x14ac:dyDescent="0.3">
      <c r="A903" s="36">
        <v>2015</v>
      </c>
      <c r="B903" s="38" t="s">
        <v>3317</v>
      </c>
      <c r="C903" s="37">
        <v>1304116.99</v>
      </c>
      <c r="D903" s="36">
        <v>0</v>
      </c>
    </row>
    <row r="904" spans="1:4" x14ac:dyDescent="0.3">
      <c r="A904" s="36">
        <v>2015</v>
      </c>
      <c r="B904" s="38" t="s">
        <v>3318</v>
      </c>
      <c r="C904" s="37">
        <v>2439919.96</v>
      </c>
      <c r="D904" s="37">
        <v>1784888.05</v>
      </c>
    </row>
    <row r="905" spans="1:4" x14ac:dyDescent="0.3">
      <c r="A905" s="36">
        <v>2015</v>
      </c>
      <c r="B905" s="38" t="s">
        <v>3319</v>
      </c>
      <c r="C905" s="37">
        <v>210136.26</v>
      </c>
      <c r="D905" s="36">
        <v>0</v>
      </c>
    </row>
    <row r="906" spans="1:4" x14ac:dyDescent="0.3">
      <c r="A906" s="36">
        <v>2015</v>
      </c>
      <c r="B906" s="38" t="s">
        <v>3320</v>
      </c>
      <c r="C906" s="37">
        <v>117867.47</v>
      </c>
      <c r="D906" s="36">
        <v>0</v>
      </c>
    </row>
    <row r="907" spans="1:4" x14ac:dyDescent="0.3">
      <c r="A907" s="36">
        <v>2015</v>
      </c>
      <c r="B907" s="38" t="s">
        <v>3321</v>
      </c>
      <c r="C907" s="37">
        <v>1155.3599999999999</v>
      </c>
      <c r="D907" s="36">
        <v>0</v>
      </c>
    </row>
    <row r="908" spans="1:4" x14ac:dyDescent="0.3">
      <c r="A908" s="36">
        <v>2015</v>
      </c>
      <c r="B908" s="38" t="s">
        <v>3322</v>
      </c>
      <c r="C908" s="37">
        <v>270974.73</v>
      </c>
      <c r="D908" s="37">
        <v>266695.56</v>
      </c>
    </row>
    <row r="909" spans="1:4" x14ac:dyDescent="0.3">
      <c r="A909" s="36">
        <v>2015</v>
      </c>
      <c r="B909" s="38" t="s">
        <v>3323</v>
      </c>
      <c r="C909" s="37">
        <v>863793.28</v>
      </c>
      <c r="D909" s="37">
        <v>535558.91</v>
      </c>
    </row>
    <row r="910" spans="1:4" x14ac:dyDescent="0.3">
      <c r="A910" s="36">
        <v>2015</v>
      </c>
      <c r="B910" s="38" t="s">
        <v>3324</v>
      </c>
      <c r="C910" s="37">
        <v>162680.38</v>
      </c>
      <c r="D910" s="36">
        <v>0</v>
      </c>
    </row>
    <row r="911" spans="1:4" x14ac:dyDescent="0.3">
      <c r="A911" s="36">
        <v>2015</v>
      </c>
      <c r="B911" s="38" t="s">
        <v>3325</v>
      </c>
      <c r="C911" s="37">
        <v>1045.3699999999999</v>
      </c>
      <c r="D911" s="37">
        <v>1045.3699999999999</v>
      </c>
    </row>
    <row r="912" spans="1:4" x14ac:dyDescent="0.3">
      <c r="A912" s="36">
        <v>2015</v>
      </c>
      <c r="B912" s="38" t="s">
        <v>3326</v>
      </c>
      <c r="C912" s="37">
        <v>102810.63</v>
      </c>
      <c r="D912" s="37">
        <v>51414.99</v>
      </c>
    </row>
    <row r="913" spans="1:4" x14ac:dyDescent="0.3">
      <c r="A913" s="36">
        <v>2015</v>
      </c>
      <c r="B913" s="38" t="s">
        <v>3327</v>
      </c>
      <c r="C913" s="37">
        <v>1230698.02</v>
      </c>
      <c r="D913" s="36">
        <v>0</v>
      </c>
    </row>
    <row r="914" spans="1:4" x14ac:dyDescent="0.3">
      <c r="A914" s="36">
        <v>2015</v>
      </c>
      <c r="B914" s="38" t="s">
        <v>3328</v>
      </c>
      <c r="C914" s="37">
        <v>2323660.7400000002</v>
      </c>
      <c r="D914" s="37">
        <v>17857.84</v>
      </c>
    </row>
    <row r="915" spans="1:4" x14ac:dyDescent="0.3">
      <c r="A915" s="36">
        <v>2015</v>
      </c>
      <c r="B915" s="38" t="s">
        <v>3329</v>
      </c>
      <c r="C915" s="37">
        <v>110738.31</v>
      </c>
      <c r="D915" s="37">
        <v>34931.269999999997</v>
      </c>
    </row>
    <row r="916" spans="1:4" x14ac:dyDescent="0.3">
      <c r="A916" s="36">
        <v>2015</v>
      </c>
      <c r="B916" s="38" t="s">
        <v>3330</v>
      </c>
      <c r="C916" s="37">
        <v>32709.25</v>
      </c>
      <c r="D916" s="36">
        <v>0</v>
      </c>
    </row>
    <row r="917" spans="1:4" x14ac:dyDescent="0.3">
      <c r="A917" s="36">
        <v>2015</v>
      </c>
      <c r="B917" s="38" t="s">
        <v>3331</v>
      </c>
      <c r="C917" s="37">
        <v>659496.15</v>
      </c>
      <c r="D917" s="37">
        <v>128484.49</v>
      </c>
    </row>
    <row r="918" spans="1:4" x14ac:dyDescent="0.3">
      <c r="A918" s="36">
        <v>2015</v>
      </c>
      <c r="B918" s="38" t="s">
        <v>3332</v>
      </c>
      <c r="C918" s="37">
        <v>3857724.85</v>
      </c>
      <c r="D918" s="36">
        <v>0</v>
      </c>
    </row>
    <row r="919" spans="1:4" x14ac:dyDescent="0.3">
      <c r="A919" s="36">
        <v>2015</v>
      </c>
      <c r="B919" s="38" t="s">
        <v>3333</v>
      </c>
      <c r="C919" s="37">
        <v>386031.97</v>
      </c>
      <c r="D919" s="37">
        <v>12024.63</v>
      </c>
    </row>
    <row r="920" spans="1:4" x14ac:dyDescent="0.3">
      <c r="A920" s="36">
        <v>2015</v>
      </c>
      <c r="B920" s="38" t="s">
        <v>3334</v>
      </c>
      <c r="C920" s="37">
        <v>2396646.89</v>
      </c>
      <c r="D920" s="36">
        <v>0</v>
      </c>
    </row>
    <row r="921" spans="1:4" x14ac:dyDescent="0.3">
      <c r="A921" s="36">
        <v>2015</v>
      </c>
      <c r="B921" s="38" t="s">
        <v>3335</v>
      </c>
      <c r="C921" s="37">
        <v>2073703.55</v>
      </c>
      <c r="D921" s="37">
        <v>26104.67</v>
      </c>
    </row>
    <row r="922" spans="1:4" x14ac:dyDescent="0.3">
      <c r="A922" s="36">
        <v>2015</v>
      </c>
      <c r="B922" s="38" t="s">
        <v>3336</v>
      </c>
      <c r="C922" s="37">
        <v>14073.67</v>
      </c>
      <c r="D922" s="36">
        <v>0</v>
      </c>
    </row>
    <row r="923" spans="1:4" x14ac:dyDescent="0.3">
      <c r="A923" s="36">
        <v>2015</v>
      </c>
      <c r="B923" s="38" t="s">
        <v>3337</v>
      </c>
      <c r="C923" s="37">
        <v>635626.74</v>
      </c>
      <c r="D923" s="36">
        <v>0</v>
      </c>
    </row>
    <row r="924" spans="1:4" x14ac:dyDescent="0.3">
      <c r="A924" s="36">
        <v>2015</v>
      </c>
      <c r="B924" s="38" t="s">
        <v>3338</v>
      </c>
      <c r="C924" s="36">
        <v>489.07</v>
      </c>
      <c r="D924" s="36">
        <v>0</v>
      </c>
    </row>
    <row r="925" spans="1:4" x14ac:dyDescent="0.3">
      <c r="A925" s="36">
        <v>2015</v>
      </c>
      <c r="B925" s="38" t="s">
        <v>3339</v>
      </c>
      <c r="C925" s="37">
        <v>6881.09</v>
      </c>
      <c r="D925" s="36">
        <v>0</v>
      </c>
    </row>
    <row r="926" spans="1:4" x14ac:dyDescent="0.3">
      <c r="A926" s="36">
        <v>2015</v>
      </c>
      <c r="B926" s="38" t="s">
        <v>3340</v>
      </c>
      <c r="C926" s="37">
        <v>1854.9</v>
      </c>
      <c r="D926" s="36">
        <v>0</v>
      </c>
    </row>
    <row r="927" spans="1:4" x14ac:dyDescent="0.3">
      <c r="A927" s="36">
        <v>2015</v>
      </c>
      <c r="B927" s="38" t="s">
        <v>3341</v>
      </c>
      <c r="C927" s="37">
        <v>728960.07</v>
      </c>
      <c r="D927" s="36">
        <v>0</v>
      </c>
    </row>
    <row r="928" spans="1:4" x14ac:dyDescent="0.3">
      <c r="A928" s="36">
        <v>2015</v>
      </c>
      <c r="B928" s="38" t="s">
        <v>3342</v>
      </c>
      <c r="C928" s="37">
        <v>73611.5</v>
      </c>
      <c r="D928" s="36">
        <v>0</v>
      </c>
    </row>
    <row r="929" spans="1:4" x14ac:dyDescent="0.3">
      <c r="A929" s="36">
        <v>2015</v>
      </c>
      <c r="B929" s="38" t="s">
        <v>3343</v>
      </c>
      <c r="C929" s="37">
        <v>47407.9</v>
      </c>
      <c r="D929" s="37">
        <v>7826.51</v>
      </c>
    </row>
    <row r="930" spans="1:4" x14ac:dyDescent="0.3">
      <c r="A930" s="36">
        <v>2015</v>
      </c>
      <c r="B930" s="38" t="s">
        <v>3344</v>
      </c>
      <c r="C930" s="37">
        <v>11801.68</v>
      </c>
      <c r="D930" s="37">
        <v>9699.41</v>
      </c>
    </row>
    <row r="931" spans="1:4" x14ac:dyDescent="0.3">
      <c r="A931" s="36">
        <v>2015</v>
      </c>
      <c r="B931" s="38" t="s">
        <v>3345</v>
      </c>
      <c r="C931" s="37">
        <v>117167.94</v>
      </c>
      <c r="D931" s="36">
        <v>0</v>
      </c>
    </row>
    <row r="932" spans="1:4" x14ac:dyDescent="0.3">
      <c r="A932" s="36">
        <v>2015</v>
      </c>
      <c r="B932" s="38" t="s">
        <v>3346</v>
      </c>
      <c r="C932" s="36">
        <v>348.4</v>
      </c>
      <c r="D932" s="36">
        <v>0</v>
      </c>
    </row>
    <row r="933" spans="1:4" x14ac:dyDescent="0.3">
      <c r="A933" s="36">
        <v>2015</v>
      </c>
      <c r="B933" s="38" t="s">
        <v>3347</v>
      </c>
      <c r="C933" s="37">
        <v>21046.04</v>
      </c>
      <c r="D933" s="36">
        <v>82.78</v>
      </c>
    </row>
    <row r="934" spans="1:4" x14ac:dyDescent="0.3">
      <c r="A934" s="36">
        <v>2015</v>
      </c>
      <c r="B934" s="38" t="s">
        <v>3348</v>
      </c>
      <c r="C934" s="36">
        <v>179.3</v>
      </c>
      <c r="D934" s="36">
        <v>0</v>
      </c>
    </row>
    <row r="935" spans="1:4" x14ac:dyDescent="0.3">
      <c r="A935" s="36">
        <v>2015</v>
      </c>
      <c r="B935" s="38" t="s">
        <v>3349</v>
      </c>
      <c r="C935" s="37">
        <v>875650.69</v>
      </c>
      <c r="D935" s="37">
        <v>152942.76</v>
      </c>
    </row>
    <row r="936" spans="1:4" x14ac:dyDescent="0.3">
      <c r="A936" s="36">
        <v>2015</v>
      </c>
      <c r="B936" s="38" t="s">
        <v>3350</v>
      </c>
      <c r="C936" s="37">
        <v>5645586.25</v>
      </c>
      <c r="D936" s="36">
        <v>0</v>
      </c>
    </row>
    <row r="937" spans="1:4" x14ac:dyDescent="0.3">
      <c r="A937" s="36">
        <v>2015</v>
      </c>
      <c r="B937" s="38" t="s">
        <v>3351</v>
      </c>
      <c r="C937" s="37">
        <v>3513549.2</v>
      </c>
      <c r="D937" s="36">
        <v>0</v>
      </c>
    </row>
    <row r="938" spans="1:4" x14ac:dyDescent="0.3">
      <c r="A938" s="36">
        <v>2015</v>
      </c>
      <c r="B938" s="38" t="s">
        <v>3352</v>
      </c>
      <c r="C938" s="37">
        <v>650839.67000000004</v>
      </c>
      <c r="D938" s="36">
        <v>0</v>
      </c>
    </row>
    <row r="939" spans="1:4" x14ac:dyDescent="0.3">
      <c r="A939" s="36">
        <v>2015</v>
      </c>
      <c r="B939" s="38" t="s">
        <v>3353</v>
      </c>
      <c r="C939" s="37">
        <v>51226.62</v>
      </c>
      <c r="D939" s="36">
        <v>0</v>
      </c>
    </row>
    <row r="940" spans="1:4" x14ac:dyDescent="0.3">
      <c r="A940" s="36">
        <v>2015</v>
      </c>
      <c r="B940" s="38" t="s">
        <v>3354</v>
      </c>
      <c r="C940" s="37">
        <v>15041.13</v>
      </c>
      <c r="D940" s="36">
        <v>0</v>
      </c>
    </row>
    <row r="941" spans="1:4" x14ac:dyDescent="0.3">
      <c r="A941" s="36">
        <v>2015</v>
      </c>
      <c r="B941" s="38" t="s">
        <v>3355</v>
      </c>
      <c r="C941" s="37">
        <v>7641.26</v>
      </c>
      <c r="D941" s="36">
        <v>0</v>
      </c>
    </row>
    <row r="942" spans="1:4" x14ac:dyDescent="0.3">
      <c r="A942" s="36">
        <v>2015</v>
      </c>
      <c r="B942" s="38" t="s">
        <v>3356</v>
      </c>
      <c r="C942" s="37">
        <v>59633.25</v>
      </c>
      <c r="D942" s="36">
        <v>0</v>
      </c>
    </row>
    <row r="943" spans="1:4" x14ac:dyDescent="0.3">
      <c r="A943" s="36">
        <v>2015</v>
      </c>
      <c r="B943" s="38" t="s">
        <v>3357</v>
      </c>
      <c r="C943" s="37">
        <v>145664.01999999999</v>
      </c>
      <c r="D943" s="36">
        <v>0</v>
      </c>
    </row>
    <row r="944" spans="1:4" x14ac:dyDescent="0.3">
      <c r="A944" s="36">
        <v>2015</v>
      </c>
      <c r="B944" s="38" t="s">
        <v>3358</v>
      </c>
      <c r="C944" s="36">
        <v>509.28</v>
      </c>
      <c r="D944" s="36">
        <v>0</v>
      </c>
    </row>
    <row r="945" spans="1:4" x14ac:dyDescent="0.3">
      <c r="A945" s="36">
        <v>2015</v>
      </c>
      <c r="B945" s="38" t="s">
        <v>3359</v>
      </c>
      <c r="C945" s="36">
        <v>148.25</v>
      </c>
      <c r="D945" s="36">
        <v>0</v>
      </c>
    </row>
    <row r="946" spans="1:4" x14ac:dyDescent="0.3">
      <c r="A946" s="36">
        <v>2015</v>
      </c>
      <c r="B946" s="38" t="s">
        <v>3360</v>
      </c>
      <c r="C946" s="37">
        <v>8083.69</v>
      </c>
      <c r="D946" s="36">
        <v>0</v>
      </c>
    </row>
    <row r="947" spans="1:4" x14ac:dyDescent="0.3">
      <c r="A947" s="36">
        <v>2015</v>
      </c>
      <c r="B947" s="38" t="s">
        <v>3361</v>
      </c>
      <c r="C947" s="37">
        <v>10318.61</v>
      </c>
      <c r="D947" s="36">
        <v>0</v>
      </c>
    </row>
    <row r="948" spans="1:4" x14ac:dyDescent="0.3">
      <c r="A948" s="36">
        <v>2015</v>
      </c>
      <c r="B948" s="38" t="s">
        <v>785</v>
      </c>
      <c r="C948" s="36">
        <v>148.35</v>
      </c>
      <c r="D948" s="36">
        <v>0</v>
      </c>
    </row>
    <row r="949" spans="1:4" x14ac:dyDescent="0.3">
      <c r="A949" s="36">
        <v>2015</v>
      </c>
      <c r="B949" s="38" t="s">
        <v>792</v>
      </c>
      <c r="C949" s="36">
        <v>657.92</v>
      </c>
      <c r="D949" s="36">
        <v>0</v>
      </c>
    </row>
    <row r="950" spans="1:4" x14ac:dyDescent="0.3">
      <c r="A950" s="36">
        <v>2015</v>
      </c>
      <c r="B950" s="38" t="s">
        <v>793</v>
      </c>
      <c r="C950" s="37">
        <v>121678.73</v>
      </c>
      <c r="D950" s="36">
        <v>0</v>
      </c>
    </row>
    <row r="951" spans="1:4" x14ac:dyDescent="0.3">
      <c r="A951" s="36">
        <v>2015</v>
      </c>
      <c r="B951" s="38" t="s">
        <v>797</v>
      </c>
      <c r="C951" s="37">
        <v>9620.89</v>
      </c>
      <c r="D951" s="36">
        <v>0</v>
      </c>
    </row>
    <row r="952" spans="1:4" x14ac:dyDescent="0.3">
      <c r="A952" s="36">
        <v>2015</v>
      </c>
      <c r="B952" s="38" t="s">
        <v>802</v>
      </c>
      <c r="C952" s="37">
        <v>16344.65</v>
      </c>
      <c r="D952" s="36">
        <v>0</v>
      </c>
    </row>
    <row r="953" spans="1:4" x14ac:dyDescent="0.3">
      <c r="A953" s="36">
        <v>2015</v>
      </c>
      <c r="B953" s="38" t="s">
        <v>804</v>
      </c>
      <c r="C953" s="37">
        <v>10991.06</v>
      </c>
      <c r="D953" s="36">
        <v>0</v>
      </c>
    </row>
    <row r="954" spans="1:4" x14ac:dyDescent="0.3">
      <c r="A954" s="36">
        <v>2015</v>
      </c>
      <c r="B954" s="38" t="s">
        <v>3362</v>
      </c>
      <c r="C954" s="37">
        <v>252349.4</v>
      </c>
      <c r="D954" s="37">
        <v>114047.52</v>
      </c>
    </row>
    <row r="955" spans="1:4" x14ac:dyDescent="0.3">
      <c r="A955" s="36">
        <v>2015</v>
      </c>
      <c r="B955" s="38" t="s">
        <v>3363</v>
      </c>
      <c r="C955" s="37">
        <v>453635.2</v>
      </c>
      <c r="D955" s="37">
        <v>30223.41</v>
      </c>
    </row>
    <row r="956" spans="1:4" x14ac:dyDescent="0.3">
      <c r="A956" s="36">
        <v>2015</v>
      </c>
      <c r="B956" s="38" t="s">
        <v>3364</v>
      </c>
      <c r="C956" s="36">
        <v>125.09</v>
      </c>
      <c r="D956" s="36">
        <v>0</v>
      </c>
    </row>
    <row r="957" spans="1:4" x14ac:dyDescent="0.3">
      <c r="A957" s="36">
        <v>2015</v>
      </c>
      <c r="B957" s="38" t="s">
        <v>3365</v>
      </c>
      <c r="C957" s="37">
        <v>36964.89</v>
      </c>
      <c r="D957" s="36">
        <v>985.85</v>
      </c>
    </row>
    <row r="958" spans="1:4" x14ac:dyDescent="0.3">
      <c r="A958" s="36">
        <v>2015</v>
      </c>
      <c r="B958" s="38" t="s">
        <v>3366</v>
      </c>
      <c r="C958" s="37">
        <v>1903409.66</v>
      </c>
      <c r="D958" s="36">
        <v>830.11</v>
      </c>
    </row>
    <row r="959" spans="1:4" x14ac:dyDescent="0.3">
      <c r="A959" s="36">
        <v>2015</v>
      </c>
      <c r="B959" s="38" t="s">
        <v>3367</v>
      </c>
      <c r="C959" s="37">
        <v>2968959</v>
      </c>
      <c r="D959" s="36">
        <v>0</v>
      </c>
    </row>
    <row r="960" spans="1:4" x14ac:dyDescent="0.3">
      <c r="A960" s="36">
        <v>2015</v>
      </c>
      <c r="B960" s="38" t="s">
        <v>3368</v>
      </c>
      <c r="C960" s="37">
        <v>2972574.79</v>
      </c>
      <c r="D960" s="36">
        <v>0</v>
      </c>
    </row>
    <row r="961" spans="1:4" x14ac:dyDescent="0.3">
      <c r="A961" s="36">
        <v>2015</v>
      </c>
      <c r="B961" s="38" t="s">
        <v>3369</v>
      </c>
      <c r="C961" s="37">
        <v>97358.89</v>
      </c>
      <c r="D961" s="36">
        <v>0</v>
      </c>
    </row>
    <row r="962" spans="1:4" x14ac:dyDescent="0.3">
      <c r="A962" s="36">
        <v>2015</v>
      </c>
      <c r="B962" s="38" t="s">
        <v>3370</v>
      </c>
      <c r="C962" s="37">
        <v>255827.99</v>
      </c>
      <c r="D962" s="36">
        <v>0</v>
      </c>
    </row>
    <row r="963" spans="1:4" x14ac:dyDescent="0.3">
      <c r="A963" s="36">
        <v>2015</v>
      </c>
      <c r="B963" s="38" t="s">
        <v>3371</v>
      </c>
      <c r="C963" s="37">
        <v>4862763.71</v>
      </c>
      <c r="D963" s="36">
        <v>218.14</v>
      </c>
    </row>
    <row r="964" spans="1:4" x14ac:dyDescent="0.3">
      <c r="A964" s="36">
        <v>2015</v>
      </c>
      <c r="B964" s="38" t="s">
        <v>3372</v>
      </c>
      <c r="C964" s="37">
        <v>9456.39</v>
      </c>
      <c r="D964" s="36">
        <v>0</v>
      </c>
    </row>
    <row r="965" spans="1:4" x14ac:dyDescent="0.3">
      <c r="A965" s="36">
        <v>2015</v>
      </c>
      <c r="B965" s="38" t="s">
        <v>3373</v>
      </c>
      <c r="C965" s="37">
        <v>32177.39</v>
      </c>
      <c r="D965" s="36">
        <v>0</v>
      </c>
    </row>
    <row r="966" spans="1:4" x14ac:dyDescent="0.3">
      <c r="A966" s="36">
        <v>2015</v>
      </c>
      <c r="B966" s="38" t="s">
        <v>3374</v>
      </c>
      <c r="C966" s="37">
        <v>156982.54999999999</v>
      </c>
      <c r="D966" s="37">
        <v>7971.09</v>
      </c>
    </row>
    <row r="967" spans="1:4" x14ac:dyDescent="0.3">
      <c r="A967" s="36">
        <v>2015</v>
      </c>
      <c r="B967" s="38" t="s">
        <v>3375</v>
      </c>
      <c r="C967" s="36">
        <v>266.45</v>
      </c>
      <c r="D967" s="36">
        <v>0</v>
      </c>
    </row>
    <row r="968" spans="1:4" x14ac:dyDescent="0.3">
      <c r="A968" s="36">
        <v>2015</v>
      </c>
      <c r="B968" s="38" t="s">
        <v>3376</v>
      </c>
      <c r="C968" s="36">
        <v>15.59</v>
      </c>
      <c r="D968" s="36">
        <v>0</v>
      </c>
    </row>
    <row r="969" spans="1:4" x14ac:dyDescent="0.3">
      <c r="A969" s="36">
        <v>2015</v>
      </c>
      <c r="B969" s="38" t="s">
        <v>3377</v>
      </c>
      <c r="C969" s="37">
        <v>5029.96</v>
      </c>
      <c r="D969" s="36">
        <v>0</v>
      </c>
    </row>
    <row r="970" spans="1:4" x14ac:dyDescent="0.3">
      <c r="A970" s="36">
        <v>2015</v>
      </c>
      <c r="B970" s="38" t="s">
        <v>3378</v>
      </c>
      <c r="C970" s="37">
        <v>36546.120000000003</v>
      </c>
      <c r="D970" s="37">
        <v>10387.31</v>
      </c>
    </row>
    <row r="971" spans="1:4" x14ac:dyDescent="0.3">
      <c r="A971" s="36">
        <v>2015</v>
      </c>
      <c r="B971" s="38" t="s">
        <v>3379</v>
      </c>
      <c r="C971" s="37">
        <v>1188470.28</v>
      </c>
      <c r="D971" s="37">
        <v>767217.79</v>
      </c>
    </row>
    <row r="972" spans="1:4" x14ac:dyDescent="0.3">
      <c r="A972" s="36">
        <v>2015</v>
      </c>
      <c r="B972" s="38" t="s">
        <v>3380</v>
      </c>
      <c r="C972" s="36">
        <v>8.16</v>
      </c>
      <c r="D972" s="36">
        <v>0</v>
      </c>
    </row>
    <row r="973" spans="1:4" x14ac:dyDescent="0.3">
      <c r="A973" s="36">
        <v>2015</v>
      </c>
      <c r="B973" s="38" t="s">
        <v>3381</v>
      </c>
      <c r="C973" s="37">
        <v>97183.24</v>
      </c>
      <c r="D973" s="36">
        <v>0</v>
      </c>
    </row>
    <row r="974" spans="1:4" x14ac:dyDescent="0.3">
      <c r="A974" s="36">
        <v>2015</v>
      </c>
      <c r="B974" s="38" t="s">
        <v>3382</v>
      </c>
      <c r="C974" s="37">
        <v>24887708.260000002</v>
      </c>
      <c r="D974" s="37">
        <v>3031854.77</v>
      </c>
    </row>
    <row r="975" spans="1:4" x14ac:dyDescent="0.3">
      <c r="A975" s="36">
        <v>2015</v>
      </c>
      <c r="B975" s="38" t="s">
        <v>3383</v>
      </c>
      <c r="C975" s="36">
        <v>213.76</v>
      </c>
      <c r="D975" s="36">
        <v>213.76</v>
      </c>
    </row>
    <row r="976" spans="1:4" x14ac:dyDescent="0.3">
      <c r="A976" s="36">
        <v>2015</v>
      </c>
      <c r="B976" s="38" t="s">
        <v>3384</v>
      </c>
      <c r="C976" s="36">
        <v>66.06</v>
      </c>
      <c r="D976" s="36">
        <v>0</v>
      </c>
    </row>
    <row r="977" spans="1:4" x14ac:dyDescent="0.3">
      <c r="A977" s="36">
        <v>2015</v>
      </c>
      <c r="B977" s="38" t="s">
        <v>3385</v>
      </c>
      <c r="C977" s="37">
        <v>18880.63</v>
      </c>
      <c r="D977" s="37">
        <v>13499.69</v>
      </c>
    </row>
    <row r="978" spans="1:4" x14ac:dyDescent="0.3">
      <c r="A978" s="36">
        <v>2015</v>
      </c>
      <c r="B978" s="38" t="s">
        <v>3386</v>
      </c>
      <c r="C978" s="37">
        <v>19681.72</v>
      </c>
      <c r="D978" s="36">
        <v>0</v>
      </c>
    </row>
    <row r="979" spans="1:4" x14ac:dyDescent="0.3">
      <c r="A979" s="36">
        <v>2015</v>
      </c>
      <c r="B979" s="38" t="s">
        <v>3387</v>
      </c>
      <c r="C979" s="37">
        <v>3972008.58</v>
      </c>
      <c r="D979" s="36">
        <v>0</v>
      </c>
    </row>
    <row r="980" spans="1:4" x14ac:dyDescent="0.3">
      <c r="A980" s="36">
        <v>2015</v>
      </c>
      <c r="B980" s="38" t="s">
        <v>3388</v>
      </c>
      <c r="C980" s="37">
        <v>482680.13</v>
      </c>
      <c r="D980" s="36">
        <v>0</v>
      </c>
    </row>
    <row r="981" spans="1:4" x14ac:dyDescent="0.3">
      <c r="A981" s="36">
        <v>2015</v>
      </c>
      <c r="B981" s="38" t="s">
        <v>3389</v>
      </c>
      <c r="C981" s="37">
        <v>1914.14</v>
      </c>
      <c r="D981" s="36">
        <v>0</v>
      </c>
    </row>
    <row r="982" spans="1:4" x14ac:dyDescent="0.3">
      <c r="A982" s="36">
        <v>2015</v>
      </c>
      <c r="B982" s="38" t="s">
        <v>3390</v>
      </c>
      <c r="C982" s="37">
        <v>4972.28</v>
      </c>
      <c r="D982" s="36">
        <v>0</v>
      </c>
    </row>
    <row r="983" spans="1:4" x14ac:dyDescent="0.3">
      <c r="A983" s="36">
        <v>2015</v>
      </c>
      <c r="B983" s="38" t="s">
        <v>3391</v>
      </c>
      <c r="C983" s="37">
        <v>83509.570000000007</v>
      </c>
      <c r="D983" s="36">
        <v>0</v>
      </c>
    </row>
    <row r="984" spans="1:4" x14ac:dyDescent="0.3">
      <c r="A984" s="36">
        <v>2015</v>
      </c>
      <c r="B984" s="38" t="s">
        <v>3392</v>
      </c>
      <c r="C984" s="37">
        <v>3069518.47</v>
      </c>
      <c r="D984" s="36">
        <v>0</v>
      </c>
    </row>
    <row r="985" spans="1:4" x14ac:dyDescent="0.3">
      <c r="A985" s="36">
        <v>2015</v>
      </c>
      <c r="B985" s="38" t="s">
        <v>3393</v>
      </c>
      <c r="C985" s="37">
        <v>11705.47</v>
      </c>
      <c r="D985" s="36">
        <v>0</v>
      </c>
    </row>
    <row r="986" spans="1:4" x14ac:dyDescent="0.3">
      <c r="A986" s="36">
        <v>2015</v>
      </c>
      <c r="B986" s="38" t="s">
        <v>3394</v>
      </c>
      <c r="C986" s="37">
        <v>65147.16</v>
      </c>
      <c r="D986" s="36">
        <v>0</v>
      </c>
    </row>
    <row r="987" spans="1:4" x14ac:dyDescent="0.3">
      <c r="A987" s="36">
        <v>2015</v>
      </c>
      <c r="B987" s="38" t="s">
        <v>3395</v>
      </c>
      <c r="C987" s="37">
        <v>28637.47</v>
      </c>
      <c r="D987" s="36">
        <v>0</v>
      </c>
    </row>
    <row r="988" spans="1:4" x14ac:dyDescent="0.3">
      <c r="A988" s="36">
        <v>2015</v>
      </c>
      <c r="B988" s="38" t="s">
        <v>3396</v>
      </c>
      <c r="C988" s="37">
        <v>12037.19</v>
      </c>
      <c r="D988" s="36">
        <v>0</v>
      </c>
    </row>
    <row r="989" spans="1:4" x14ac:dyDescent="0.3">
      <c r="A989" s="36">
        <v>2015</v>
      </c>
      <c r="B989" s="38" t="s">
        <v>3397</v>
      </c>
      <c r="C989" s="36">
        <v>52.73</v>
      </c>
      <c r="D989" s="36">
        <v>0</v>
      </c>
    </row>
    <row r="990" spans="1:4" x14ac:dyDescent="0.3">
      <c r="A990" s="36">
        <v>2015</v>
      </c>
      <c r="B990" s="38" t="s">
        <v>3398</v>
      </c>
      <c r="C990" s="37">
        <v>15086.12</v>
      </c>
      <c r="D990" s="36">
        <v>0</v>
      </c>
    </row>
    <row r="991" spans="1:4" x14ac:dyDescent="0.3">
      <c r="A991" s="36">
        <v>2015</v>
      </c>
      <c r="B991" s="38" t="s">
        <v>3399</v>
      </c>
      <c r="C991" s="37">
        <v>12341.7</v>
      </c>
      <c r="D991" s="36">
        <v>0</v>
      </c>
    </row>
    <row r="992" spans="1:4" x14ac:dyDescent="0.3">
      <c r="A992" s="36">
        <v>2015</v>
      </c>
      <c r="B992" s="38" t="s">
        <v>3400</v>
      </c>
      <c r="C992" s="37">
        <v>2777.66</v>
      </c>
      <c r="D992" s="36">
        <v>0</v>
      </c>
    </row>
    <row r="993" spans="1:4" x14ac:dyDescent="0.3">
      <c r="A993" s="36">
        <v>2015</v>
      </c>
      <c r="B993" s="38" t="s">
        <v>3401</v>
      </c>
      <c r="C993" s="36">
        <v>166.93</v>
      </c>
      <c r="D993" s="36">
        <v>0</v>
      </c>
    </row>
    <row r="994" spans="1:4" x14ac:dyDescent="0.3">
      <c r="A994" s="36">
        <v>2015</v>
      </c>
      <c r="B994" s="38" t="s">
        <v>3402</v>
      </c>
      <c r="C994" s="37">
        <v>1900.24</v>
      </c>
      <c r="D994" s="36">
        <v>0</v>
      </c>
    </row>
    <row r="995" spans="1:4" x14ac:dyDescent="0.3">
      <c r="A995" s="36">
        <v>2015</v>
      </c>
      <c r="B995" s="38" t="s">
        <v>3403</v>
      </c>
      <c r="C995" s="37">
        <v>1552.49</v>
      </c>
      <c r="D995" s="36">
        <v>0</v>
      </c>
    </row>
    <row r="996" spans="1:4" x14ac:dyDescent="0.3">
      <c r="A996" s="36">
        <v>2015</v>
      </c>
      <c r="B996" s="38" t="s">
        <v>3404</v>
      </c>
      <c r="C996" s="36">
        <v>397.92</v>
      </c>
      <c r="D996" s="36">
        <v>0</v>
      </c>
    </row>
    <row r="997" spans="1:4" x14ac:dyDescent="0.3">
      <c r="A997" s="36">
        <v>2015</v>
      </c>
      <c r="B997" s="38" t="s">
        <v>3405</v>
      </c>
      <c r="C997" s="37">
        <v>5138.6499999999996</v>
      </c>
      <c r="D997" s="36">
        <v>0</v>
      </c>
    </row>
    <row r="998" spans="1:4" x14ac:dyDescent="0.3">
      <c r="A998" s="36">
        <v>2015</v>
      </c>
      <c r="B998" s="38" t="s">
        <v>3406</v>
      </c>
      <c r="C998" s="37">
        <v>12128.02</v>
      </c>
      <c r="D998" s="36">
        <v>0</v>
      </c>
    </row>
    <row r="999" spans="1:4" x14ac:dyDescent="0.3">
      <c r="A999" s="36">
        <v>2015</v>
      </c>
      <c r="B999" s="38" t="s">
        <v>3407</v>
      </c>
      <c r="C999" s="37">
        <v>480603.46</v>
      </c>
      <c r="D999" s="37">
        <v>427217.67</v>
      </c>
    </row>
    <row r="1000" spans="1:4" x14ac:dyDescent="0.3">
      <c r="A1000" s="36">
        <v>2015</v>
      </c>
      <c r="B1000" s="38" t="s">
        <v>3408</v>
      </c>
      <c r="C1000" s="36">
        <v>183.76</v>
      </c>
      <c r="D1000" s="36">
        <v>0</v>
      </c>
    </row>
    <row r="1001" spans="1:4" x14ac:dyDescent="0.3">
      <c r="A1001" s="36">
        <v>2015</v>
      </c>
      <c r="B1001" s="38" t="s">
        <v>3409</v>
      </c>
      <c r="C1001" s="36">
        <v>564.48</v>
      </c>
      <c r="D1001" s="36">
        <v>0</v>
      </c>
    </row>
    <row r="1002" spans="1:4" x14ac:dyDescent="0.3">
      <c r="A1002" s="36">
        <v>2015</v>
      </c>
      <c r="B1002" s="38" t="s">
        <v>3410</v>
      </c>
      <c r="C1002" s="37">
        <v>81964.89</v>
      </c>
      <c r="D1002" s="37">
        <v>81733.679999999993</v>
      </c>
    </row>
    <row r="1003" spans="1:4" x14ac:dyDescent="0.3">
      <c r="A1003" s="36">
        <v>2015</v>
      </c>
      <c r="B1003" s="38" t="s">
        <v>3411</v>
      </c>
      <c r="C1003" s="36">
        <v>787.1</v>
      </c>
      <c r="D1003" s="36">
        <v>0</v>
      </c>
    </row>
    <row r="1004" spans="1:4" x14ac:dyDescent="0.3">
      <c r="A1004" s="36">
        <v>2015</v>
      </c>
      <c r="B1004" s="38" t="s">
        <v>3412</v>
      </c>
      <c r="C1004" s="37">
        <v>28921.5</v>
      </c>
      <c r="D1004" s="37">
        <v>6160.28</v>
      </c>
    </row>
    <row r="1005" spans="1:4" x14ac:dyDescent="0.3">
      <c r="A1005" s="36">
        <v>2015</v>
      </c>
      <c r="B1005" s="38" t="s">
        <v>3413</v>
      </c>
      <c r="C1005" s="36">
        <v>18.260000000000002</v>
      </c>
      <c r="D1005" s="36">
        <v>0</v>
      </c>
    </row>
    <row r="1006" spans="1:4" x14ac:dyDescent="0.3">
      <c r="A1006" s="36">
        <v>2015</v>
      </c>
      <c r="B1006" s="38" t="s">
        <v>3414</v>
      </c>
      <c r="C1006" s="37">
        <v>1881.84</v>
      </c>
      <c r="D1006" s="36">
        <v>0</v>
      </c>
    </row>
    <row r="1007" spans="1:4" x14ac:dyDescent="0.3">
      <c r="A1007" s="36">
        <v>2015</v>
      </c>
      <c r="B1007" s="38" t="s">
        <v>3415</v>
      </c>
      <c r="C1007" s="37">
        <v>6423.79</v>
      </c>
      <c r="D1007" s="36">
        <v>0</v>
      </c>
    </row>
    <row r="1008" spans="1:4" x14ac:dyDescent="0.3">
      <c r="A1008" s="36">
        <v>2015</v>
      </c>
      <c r="B1008" s="38" t="s">
        <v>3416</v>
      </c>
      <c r="C1008" s="37">
        <v>1287.75</v>
      </c>
      <c r="D1008" s="36">
        <v>0</v>
      </c>
    </row>
    <row r="1009" spans="1:4" x14ac:dyDescent="0.3">
      <c r="A1009" s="36">
        <v>2015</v>
      </c>
      <c r="B1009" s="38" t="s">
        <v>3417</v>
      </c>
      <c r="C1009" s="36">
        <v>14.23</v>
      </c>
      <c r="D1009" s="36">
        <v>0</v>
      </c>
    </row>
    <row r="1010" spans="1:4" x14ac:dyDescent="0.3">
      <c r="A1010" s="36">
        <v>2015</v>
      </c>
      <c r="B1010" s="38" t="s">
        <v>3418</v>
      </c>
      <c r="C1010" s="37">
        <v>7069.4</v>
      </c>
      <c r="D1010" s="36">
        <v>0</v>
      </c>
    </row>
    <row r="1011" spans="1:4" x14ac:dyDescent="0.3">
      <c r="A1011" s="36">
        <v>2015</v>
      </c>
      <c r="B1011" s="38" t="s">
        <v>3419</v>
      </c>
      <c r="C1011" s="37">
        <v>1200272.5900000001</v>
      </c>
      <c r="D1011" s="37">
        <v>337600.83</v>
      </c>
    </row>
    <row r="1012" spans="1:4" x14ac:dyDescent="0.3">
      <c r="A1012" s="36">
        <v>2015</v>
      </c>
      <c r="B1012" s="38" t="s">
        <v>3420</v>
      </c>
      <c r="C1012" s="37">
        <v>3061286.06</v>
      </c>
      <c r="D1012" s="37">
        <v>2787619.36</v>
      </c>
    </row>
    <row r="1013" spans="1:4" x14ac:dyDescent="0.3">
      <c r="A1013" s="36">
        <v>2015</v>
      </c>
      <c r="B1013" s="38" t="s">
        <v>3421</v>
      </c>
      <c r="C1013" s="37">
        <v>7936.74</v>
      </c>
      <c r="D1013" s="36">
        <v>0</v>
      </c>
    </row>
    <row r="1014" spans="1:4" x14ac:dyDescent="0.3">
      <c r="A1014" s="36">
        <v>2015</v>
      </c>
      <c r="B1014" s="38" t="s">
        <v>3422</v>
      </c>
      <c r="C1014" s="37">
        <v>13753.08</v>
      </c>
      <c r="D1014" s="36">
        <v>0</v>
      </c>
    </row>
    <row r="1015" spans="1:4" x14ac:dyDescent="0.3">
      <c r="A1015" s="36">
        <v>2015</v>
      </c>
      <c r="B1015" s="38" t="s">
        <v>3423</v>
      </c>
      <c r="C1015" s="36">
        <v>6.12</v>
      </c>
      <c r="D1015" s="36">
        <v>0</v>
      </c>
    </row>
    <row r="1016" spans="1:4" x14ac:dyDescent="0.3">
      <c r="A1016" s="36">
        <v>2015</v>
      </c>
      <c r="B1016" s="38" t="s">
        <v>3424</v>
      </c>
      <c r="C1016" s="37">
        <v>18713.740000000002</v>
      </c>
      <c r="D1016" s="36">
        <v>0</v>
      </c>
    </row>
    <row r="1017" spans="1:4" x14ac:dyDescent="0.3">
      <c r="A1017" s="36">
        <v>2015</v>
      </c>
      <c r="B1017" s="38" t="s">
        <v>3425</v>
      </c>
      <c r="C1017" s="37">
        <v>14344.38</v>
      </c>
      <c r="D1017" s="36">
        <v>0</v>
      </c>
    </row>
    <row r="1018" spans="1:4" x14ac:dyDescent="0.3">
      <c r="A1018" s="36">
        <v>2015</v>
      </c>
      <c r="B1018" s="38" t="s">
        <v>3426</v>
      </c>
      <c r="C1018" s="37">
        <v>575627.28</v>
      </c>
      <c r="D1018" s="36">
        <v>0</v>
      </c>
    </row>
    <row r="1019" spans="1:4" x14ac:dyDescent="0.3">
      <c r="A1019" s="36">
        <v>2015</v>
      </c>
      <c r="B1019" s="38" t="s">
        <v>3427</v>
      </c>
      <c r="C1019" s="37">
        <v>18411.57</v>
      </c>
      <c r="D1019" s="37">
        <v>18411.57</v>
      </c>
    </row>
    <row r="1020" spans="1:4" x14ac:dyDescent="0.3">
      <c r="A1020" s="36">
        <v>2015</v>
      </c>
      <c r="B1020" s="38" t="s">
        <v>3428</v>
      </c>
      <c r="C1020" s="37">
        <v>2435.4299999999998</v>
      </c>
      <c r="D1020" s="36">
        <v>0</v>
      </c>
    </row>
    <row r="1021" spans="1:4" x14ac:dyDescent="0.3">
      <c r="A1021" s="36">
        <v>2015</v>
      </c>
      <c r="B1021" s="38" t="s">
        <v>3429</v>
      </c>
      <c r="C1021" s="37">
        <v>37113.64</v>
      </c>
      <c r="D1021" s="37">
        <v>37113.64</v>
      </c>
    </row>
    <row r="1022" spans="1:4" x14ac:dyDescent="0.3">
      <c r="A1022" s="36">
        <v>2015</v>
      </c>
      <c r="B1022" s="38" t="s">
        <v>3430</v>
      </c>
      <c r="C1022" s="37">
        <v>6717.11</v>
      </c>
      <c r="D1022" s="37">
        <v>6717.11</v>
      </c>
    </row>
    <row r="1023" spans="1:4" x14ac:dyDescent="0.3">
      <c r="A1023" s="36">
        <v>2015</v>
      </c>
      <c r="B1023" s="38" t="s">
        <v>3431</v>
      </c>
      <c r="C1023" s="37">
        <v>1835.13</v>
      </c>
      <c r="D1023" s="36">
        <v>0</v>
      </c>
    </row>
    <row r="1024" spans="1:4" x14ac:dyDescent="0.3">
      <c r="A1024" s="36">
        <v>2015</v>
      </c>
      <c r="B1024" s="38" t="s">
        <v>3432</v>
      </c>
      <c r="C1024" s="37">
        <v>8842.85</v>
      </c>
      <c r="D1024" s="36">
        <v>0</v>
      </c>
    </row>
    <row r="1025" spans="1:4" x14ac:dyDescent="0.3">
      <c r="A1025" s="36">
        <v>2015</v>
      </c>
      <c r="B1025" s="38" t="s">
        <v>3433</v>
      </c>
      <c r="C1025" s="36">
        <v>31.48</v>
      </c>
      <c r="D1025" s="36">
        <v>0</v>
      </c>
    </row>
    <row r="1026" spans="1:4" x14ac:dyDescent="0.3">
      <c r="A1026" s="36">
        <v>2015</v>
      </c>
      <c r="B1026" s="38" t="s">
        <v>3434</v>
      </c>
      <c r="C1026" s="37">
        <v>286380.08</v>
      </c>
      <c r="D1026" s="37">
        <v>278687.96999999997</v>
      </c>
    </row>
    <row r="1027" spans="1:4" x14ac:dyDescent="0.3">
      <c r="A1027" s="36">
        <v>2015</v>
      </c>
      <c r="B1027" s="38" t="s">
        <v>3435</v>
      </c>
      <c r="C1027" s="36">
        <v>18.190000000000001</v>
      </c>
      <c r="D1027" s="36">
        <v>0</v>
      </c>
    </row>
    <row r="1028" spans="1:4" x14ac:dyDescent="0.3">
      <c r="A1028" s="36">
        <v>2015</v>
      </c>
      <c r="B1028" s="38" t="s">
        <v>3436</v>
      </c>
      <c r="C1028" s="37">
        <v>3070.48</v>
      </c>
      <c r="D1028" s="36">
        <v>0</v>
      </c>
    </row>
    <row r="1029" spans="1:4" x14ac:dyDescent="0.3">
      <c r="A1029" s="36">
        <v>2015</v>
      </c>
      <c r="B1029" s="38" t="s">
        <v>3437</v>
      </c>
      <c r="C1029" s="37">
        <v>28230.71</v>
      </c>
      <c r="D1029" s="36">
        <v>0</v>
      </c>
    </row>
    <row r="1030" spans="1:4" x14ac:dyDescent="0.3">
      <c r="A1030" s="36">
        <v>2015</v>
      </c>
      <c r="B1030" s="38" t="s">
        <v>3438</v>
      </c>
      <c r="C1030" s="37">
        <v>115013.39</v>
      </c>
      <c r="D1030" s="36">
        <v>0</v>
      </c>
    </row>
    <row r="1031" spans="1:4" x14ac:dyDescent="0.3">
      <c r="A1031" s="36">
        <v>2015</v>
      </c>
      <c r="B1031" s="38" t="s">
        <v>3439</v>
      </c>
      <c r="C1031" s="36">
        <v>54.64</v>
      </c>
      <c r="D1031" s="36">
        <v>0</v>
      </c>
    </row>
    <row r="1032" spans="1:4" x14ac:dyDescent="0.3">
      <c r="A1032" s="36">
        <v>2015</v>
      </c>
      <c r="B1032" s="38" t="s">
        <v>3440</v>
      </c>
      <c r="C1032" s="37">
        <v>9061.7000000000007</v>
      </c>
      <c r="D1032" s="36">
        <v>0</v>
      </c>
    </row>
    <row r="1033" spans="1:4" x14ac:dyDescent="0.3">
      <c r="A1033" s="36">
        <v>2015</v>
      </c>
      <c r="B1033" s="38" t="s">
        <v>3441</v>
      </c>
      <c r="C1033" s="37">
        <v>75390.899999999994</v>
      </c>
      <c r="D1033" s="37">
        <v>44112.75</v>
      </c>
    </row>
    <row r="1034" spans="1:4" x14ac:dyDescent="0.3">
      <c r="A1034" s="36">
        <v>2015</v>
      </c>
      <c r="B1034" s="38" t="s">
        <v>3442</v>
      </c>
      <c r="C1034" s="36">
        <v>389.2</v>
      </c>
      <c r="D1034" s="36">
        <v>0</v>
      </c>
    </row>
    <row r="1035" spans="1:4" x14ac:dyDescent="0.3">
      <c r="A1035" s="36">
        <v>2015</v>
      </c>
      <c r="B1035" s="38" t="s">
        <v>3443</v>
      </c>
      <c r="C1035" s="37">
        <v>4591196.34</v>
      </c>
      <c r="D1035" s="36">
        <v>0</v>
      </c>
    </row>
    <row r="1036" spans="1:4" x14ac:dyDescent="0.3">
      <c r="A1036" s="36">
        <v>2015</v>
      </c>
      <c r="B1036" s="38" t="s">
        <v>3444</v>
      </c>
      <c r="C1036" s="37">
        <v>276075.78999999998</v>
      </c>
      <c r="D1036" s="36">
        <v>0</v>
      </c>
    </row>
    <row r="1037" spans="1:4" x14ac:dyDescent="0.3">
      <c r="A1037" s="36">
        <v>2015</v>
      </c>
      <c r="B1037" s="38" t="s">
        <v>3445</v>
      </c>
      <c r="C1037" s="37">
        <v>156027281.13999999</v>
      </c>
      <c r="D1037" s="36">
        <v>0</v>
      </c>
    </row>
    <row r="1038" spans="1:4" x14ac:dyDescent="0.3">
      <c r="A1038" s="36">
        <v>2015</v>
      </c>
      <c r="B1038" s="38" t="s">
        <v>3446</v>
      </c>
      <c r="C1038" s="37">
        <v>39892.6</v>
      </c>
      <c r="D1038" s="36">
        <v>0</v>
      </c>
    </row>
    <row r="1039" spans="1:4" x14ac:dyDescent="0.3">
      <c r="A1039" s="36">
        <v>2015</v>
      </c>
      <c r="B1039" s="38" t="s">
        <v>3447</v>
      </c>
      <c r="C1039" s="37">
        <v>316568.43</v>
      </c>
      <c r="D1039" s="36">
        <v>0</v>
      </c>
    </row>
    <row r="1040" spans="1:4" x14ac:dyDescent="0.3">
      <c r="A1040" s="36">
        <v>2015</v>
      </c>
      <c r="B1040" s="38" t="s">
        <v>3448</v>
      </c>
      <c r="C1040" s="37">
        <v>14110.65</v>
      </c>
      <c r="D1040" s="36">
        <v>0</v>
      </c>
    </row>
    <row r="1041" spans="1:4" x14ac:dyDescent="0.3">
      <c r="A1041" s="36">
        <v>2015</v>
      </c>
      <c r="B1041" s="38" t="s">
        <v>3449</v>
      </c>
      <c r="C1041" s="37">
        <v>1341.4</v>
      </c>
      <c r="D1041" s="36">
        <v>0</v>
      </c>
    </row>
    <row r="1042" spans="1:4" x14ac:dyDescent="0.3">
      <c r="A1042" s="36">
        <v>2015</v>
      </c>
      <c r="B1042" s="38" t="s">
        <v>3450</v>
      </c>
      <c r="C1042" s="36">
        <v>130.44</v>
      </c>
      <c r="D1042" s="36">
        <v>0</v>
      </c>
    </row>
    <row r="1043" spans="1:4" x14ac:dyDescent="0.3">
      <c r="A1043" s="36">
        <v>2015</v>
      </c>
      <c r="B1043" s="38" t="s">
        <v>3451</v>
      </c>
      <c r="C1043" s="37">
        <v>14680.77</v>
      </c>
      <c r="D1043" s="36">
        <v>0</v>
      </c>
    </row>
    <row r="1044" spans="1:4" x14ac:dyDescent="0.3">
      <c r="A1044" s="36">
        <v>2015</v>
      </c>
      <c r="B1044" s="38" t="s">
        <v>3452</v>
      </c>
      <c r="C1044" s="37">
        <v>31614</v>
      </c>
      <c r="D1044" s="36">
        <v>0</v>
      </c>
    </row>
    <row r="1045" spans="1:4" x14ac:dyDescent="0.3">
      <c r="A1045" s="36">
        <v>2015</v>
      </c>
      <c r="B1045" s="38" t="s">
        <v>3453</v>
      </c>
      <c r="C1045" s="37">
        <v>2321230.9</v>
      </c>
      <c r="D1045" s="36">
        <v>0</v>
      </c>
    </row>
    <row r="1046" spans="1:4" x14ac:dyDescent="0.3">
      <c r="A1046" s="36">
        <v>2015</v>
      </c>
      <c r="B1046" s="38" t="s">
        <v>3454</v>
      </c>
      <c r="C1046" s="37">
        <v>239762.65</v>
      </c>
      <c r="D1046" s="37">
        <v>239762.65</v>
      </c>
    </row>
    <row r="1047" spans="1:4" x14ac:dyDescent="0.3">
      <c r="A1047" s="36">
        <v>2015</v>
      </c>
      <c r="B1047" s="38" t="s">
        <v>3455</v>
      </c>
      <c r="C1047" s="36">
        <v>986.11</v>
      </c>
      <c r="D1047" s="36">
        <v>0</v>
      </c>
    </row>
    <row r="1048" spans="1:4" x14ac:dyDescent="0.3">
      <c r="A1048" s="36">
        <v>2015</v>
      </c>
      <c r="B1048" s="38" t="s">
        <v>3456</v>
      </c>
      <c r="C1048" s="37">
        <v>41801.83</v>
      </c>
      <c r="D1048" s="37">
        <v>37717.31</v>
      </c>
    </row>
    <row r="1049" spans="1:4" x14ac:dyDescent="0.3">
      <c r="A1049" s="36">
        <v>2015</v>
      </c>
      <c r="B1049" s="38" t="s">
        <v>3457</v>
      </c>
      <c r="C1049" s="36">
        <v>339.7</v>
      </c>
      <c r="D1049" s="36">
        <v>0</v>
      </c>
    </row>
    <row r="1050" spans="1:4" x14ac:dyDescent="0.3">
      <c r="A1050" s="36">
        <v>2015</v>
      </c>
      <c r="B1050" s="38" t="s">
        <v>3458</v>
      </c>
      <c r="C1050" s="36">
        <v>897.83</v>
      </c>
      <c r="D1050" s="36">
        <v>0</v>
      </c>
    </row>
    <row r="1051" spans="1:4" x14ac:dyDescent="0.3">
      <c r="A1051" s="36">
        <v>2015</v>
      </c>
      <c r="B1051" s="38" t="s">
        <v>3459</v>
      </c>
      <c r="C1051" s="37">
        <v>271371.84000000003</v>
      </c>
      <c r="D1051" s="36">
        <v>0</v>
      </c>
    </row>
    <row r="1052" spans="1:4" x14ac:dyDescent="0.3">
      <c r="A1052" s="36">
        <v>2015</v>
      </c>
      <c r="B1052" s="38" t="s">
        <v>3460</v>
      </c>
      <c r="C1052" s="37">
        <v>49031.53</v>
      </c>
      <c r="D1052" s="36">
        <v>0</v>
      </c>
    </row>
    <row r="1053" spans="1:4" x14ac:dyDescent="0.3">
      <c r="A1053" s="36">
        <v>2015</v>
      </c>
      <c r="B1053" s="38" t="s">
        <v>3461</v>
      </c>
      <c r="C1053" s="37">
        <v>18935.72</v>
      </c>
      <c r="D1053" s="36">
        <v>0</v>
      </c>
    </row>
    <row r="1054" spans="1:4" x14ac:dyDescent="0.3">
      <c r="A1054" s="36">
        <v>2015</v>
      </c>
      <c r="B1054" s="38" t="s">
        <v>3462</v>
      </c>
      <c r="C1054" s="37">
        <v>30114.52</v>
      </c>
      <c r="D1054" s="36">
        <v>0</v>
      </c>
    </row>
    <row r="1055" spans="1:4" x14ac:dyDescent="0.3">
      <c r="A1055" s="36">
        <v>2015</v>
      </c>
      <c r="B1055" s="38" t="s">
        <v>3463</v>
      </c>
      <c r="C1055" s="37">
        <v>12978.91</v>
      </c>
      <c r="D1055" s="36">
        <v>0</v>
      </c>
    </row>
    <row r="1056" spans="1:4" x14ac:dyDescent="0.3">
      <c r="A1056" s="36">
        <v>2015</v>
      </c>
      <c r="B1056" s="38" t="s">
        <v>3464</v>
      </c>
      <c r="C1056" s="37">
        <v>2018.28</v>
      </c>
      <c r="D1056" s="36">
        <v>0</v>
      </c>
    </row>
    <row r="1057" spans="1:4" x14ac:dyDescent="0.3">
      <c r="A1057" s="36">
        <v>2015</v>
      </c>
      <c r="B1057" s="38" t="s">
        <v>3465</v>
      </c>
      <c r="C1057" s="37">
        <v>87199.360000000001</v>
      </c>
      <c r="D1057" s="36">
        <v>0</v>
      </c>
    </row>
    <row r="1058" spans="1:4" x14ac:dyDescent="0.3">
      <c r="A1058" s="36">
        <v>2015</v>
      </c>
      <c r="B1058" s="38" t="s">
        <v>3466</v>
      </c>
      <c r="C1058" s="37">
        <v>1070593.24</v>
      </c>
      <c r="D1058" s="37">
        <v>927658.93</v>
      </c>
    </row>
    <row r="1059" spans="1:4" x14ac:dyDescent="0.3">
      <c r="A1059" s="36">
        <v>2015</v>
      </c>
      <c r="B1059" s="38" t="s">
        <v>3467</v>
      </c>
      <c r="C1059" s="36">
        <v>358.5</v>
      </c>
      <c r="D1059" s="36">
        <v>0</v>
      </c>
    </row>
    <row r="1060" spans="1:4" x14ac:dyDescent="0.3">
      <c r="A1060" s="36">
        <v>2015</v>
      </c>
      <c r="B1060" s="38" t="s">
        <v>3468</v>
      </c>
      <c r="C1060" s="37">
        <v>6359.5</v>
      </c>
      <c r="D1060" s="36">
        <v>0</v>
      </c>
    </row>
    <row r="1061" spans="1:4" x14ac:dyDescent="0.3">
      <c r="A1061" s="36">
        <v>2015</v>
      </c>
      <c r="B1061" s="38" t="s">
        <v>3469</v>
      </c>
      <c r="C1061" s="37">
        <v>44986.04</v>
      </c>
      <c r="D1061" s="36">
        <v>0</v>
      </c>
    </row>
    <row r="1062" spans="1:4" x14ac:dyDescent="0.3">
      <c r="A1062" s="36">
        <v>2015</v>
      </c>
      <c r="B1062" s="38" t="s">
        <v>3470</v>
      </c>
      <c r="C1062" s="36">
        <v>1.07</v>
      </c>
      <c r="D1062" s="36">
        <v>0</v>
      </c>
    </row>
    <row r="1063" spans="1:4" x14ac:dyDescent="0.3">
      <c r="A1063" s="36">
        <v>2015</v>
      </c>
      <c r="B1063" s="38" t="s">
        <v>3471</v>
      </c>
      <c r="C1063" s="37">
        <v>22692.62</v>
      </c>
      <c r="D1063" s="36">
        <v>0</v>
      </c>
    </row>
    <row r="1064" spans="1:4" x14ac:dyDescent="0.3">
      <c r="A1064" s="36">
        <v>2015</v>
      </c>
      <c r="B1064" s="38" t="s">
        <v>3472</v>
      </c>
      <c r="C1064" s="37">
        <v>7520.2</v>
      </c>
      <c r="D1064" s="36">
        <v>0</v>
      </c>
    </row>
    <row r="1065" spans="1:4" x14ac:dyDescent="0.3">
      <c r="A1065" s="36">
        <v>2015</v>
      </c>
      <c r="B1065" s="38" t="s">
        <v>3473</v>
      </c>
      <c r="C1065" s="37">
        <v>68752.820000000007</v>
      </c>
      <c r="D1065" s="36">
        <v>0</v>
      </c>
    </row>
    <row r="1066" spans="1:4" x14ac:dyDescent="0.3">
      <c r="A1066" s="36">
        <v>2015</v>
      </c>
      <c r="B1066" s="38" t="s">
        <v>3474</v>
      </c>
      <c r="C1066" s="37">
        <v>89968.27</v>
      </c>
      <c r="D1066" s="36">
        <v>0</v>
      </c>
    </row>
    <row r="1067" spans="1:4" x14ac:dyDescent="0.3">
      <c r="A1067" s="36">
        <v>2015</v>
      </c>
      <c r="B1067" s="38" t="s">
        <v>3475</v>
      </c>
      <c r="C1067" s="37">
        <v>67336.649999999994</v>
      </c>
      <c r="D1067" s="36">
        <v>0</v>
      </c>
    </row>
    <row r="1068" spans="1:4" x14ac:dyDescent="0.3">
      <c r="A1068" s="36">
        <v>2015</v>
      </c>
      <c r="B1068" s="38" t="s">
        <v>3476</v>
      </c>
      <c r="C1068" s="37">
        <v>849029.26</v>
      </c>
      <c r="D1068" s="36">
        <v>0</v>
      </c>
    </row>
    <row r="1069" spans="1:4" x14ac:dyDescent="0.3">
      <c r="A1069" s="36">
        <v>2015</v>
      </c>
      <c r="B1069" s="38" t="s">
        <v>3477</v>
      </c>
      <c r="C1069" s="37">
        <v>13996.51</v>
      </c>
      <c r="D1069" s="37">
        <v>13996.51</v>
      </c>
    </row>
    <row r="1070" spans="1:4" x14ac:dyDescent="0.3">
      <c r="A1070" s="36">
        <v>2015</v>
      </c>
      <c r="B1070" s="38" t="s">
        <v>3478</v>
      </c>
      <c r="C1070" s="37">
        <v>2980.73</v>
      </c>
      <c r="D1070" s="37">
        <v>2980.73</v>
      </c>
    </row>
    <row r="1071" spans="1:4" x14ac:dyDescent="0.3">
      <c r="A1071" s="36">
        <v>2015</v>
      </c>
      <c r="B1071" s="38" t="s">
        <v>3479</v>
      </c>
      <c r="C1071" s="37">
        <v>75715.429999999993</v>
      </c>
      <c r="D1071" s="37">
        <v>75715.429999999993</v>
      </c>
    </row>
    <row r="1072" spans="1:4" x14ac:dyDescent="0.3">
      <c r="A1072" s="36">
        <v>2015</v>
      </c>
      <c r="B1072" s="38" t="s">
        <v>3480</v>
      </c>
      <c r="C1072" s="37">
        <v>8368474.0899999999</v>
      </c>
      <c r="D1072" s="37">
        <v>8244829.3399999999</v>
      </c>
    </row>
    <row r="1073" spans="1:4" x14ac:dyDescent="0.3">
      <c r="A1073" s="36">
        <v>2015</v>
      </c>
      <c r="B1073" s="38" t="s">
        <v>3481</v>
      </c>
      <c r="C1073" s="37">
        <v>35196306.43</v>
      </c>
      <c r="D1073" s="37">
        <v>31255213.670000002</v>
      </c>
    </row>
    <row r="1074" spans="1:4" x14ac:dyDescent="0.3">
      <c r="A1074" s="36">
        <v>2015</v>
      </c>
      <c r="B1074" s="38" t="s">
        <v>3482</v>
      </c>
      <c r="C1074" s="37">
        <v>270562.71000000002</v>
      </c>
      <c r="D1074" s="37">
        <v>270546.8</v>
      </c>
    </row>
    <row r="1075" spans="1:4" x14ac:dyDescent="0.3">
      <c r="A1075" s="36">
        <v>2015</v>
      </c>
      <c r="B1075" s="38" t="s">
        <v>3483</v>
      </c>
      <c r="C1075" s="36">
        <v>20.45</v>
      </c>
      <c r="D1075" s="36">
        <v>0</v>
      </c>
    </row>
    <row r="1076" spans="1:4" x14ac:dyDescent="0.3">
      <c r="A1076" s="36">
        <v>2015</v>
      </c>
      <c r="B1076" s="38" t="s">
        <v>3484</v>
      </c>
      <c r="C1076" s="37">
        <v>77787.97</v>
      </c>
      <c r="D1076" s="37">
        <v>77787.97</v>
      </c>
    </row>
    <row r="1077" spans="1:4" x14ac:dyDescent="0.3">
      <c r="A1077" s="36">
        <v>2015</v>
      </c>
      <c r="B1077" s="38" t="s">
        <v>3485</v>
      </c>
      <c r="C1077" s="36">
        <v>40.200000000000003</v>
      </c>
      <c r="D1077" s="36">
        <v>0</v>
      </c>
    </row>
    <row r="1078" spans="1:4" x14ac:dyDescent="0.3">
      <c r="A1078" s="36">
        <v>2015</v>
      </c>
      <c r="B1078" s="38" t="s">
        <v>3486</v>
      </c>
      <c r="C1078" s="36">
        <v>84.8</v>
      </c>
      <c r="D1078" s="36">
        <v>0</v>
      </c>
    </row>
    <row r="1079" spans="1:4" x14ac:dyDescent="0.3">
      <c r="A1079" s="36">
        <v>2015</v>
      </c>
      <c r="B1079" s="38" t="s">
        <v>3487</v>
      </c>
      <c r="C1079" s="37">
        <v>589167.35999999999</v>
      </c>
      <c r="D1079" s="36">
        <v>0</v>
      </c>
    </row>
    <row r="1080" spans="1:4" x14ac:dyDescent="0.3">
      <c r="A1080" s="36">
        <v>2015</v>
      </c>
      <c r="B1080" s="38" t="s">
        <v>3488</v>
      </c>
      <c r="C1080" s="37">
        <v>159647.09</v>
      </c>
      <c r="D1080" s="37">
        <v>55529.49</v>
      </c>
    </row>
    <row r="1081" spans="1:4" x14ac:dyDescent="0.3">
      <c r="A1081" s="36">
        <v>2015</v>
      </c>
      <c r="B1081" s="38" t="s">
        <v>3489</v>
      </c>
      <c r="C1081" s="37">
        <v>722178.06</v>
      </c>
      <c r="D1081" s="36">
        <v>0</v>
      </c>
    </row>
    <row r="1082" spans="1:4" x14ac:dyDescent="0.3">
      <c r="A1082" s="36">
        <v>2015</v>
      </c>
      <c r="B1082" s="38" t="s">
        <v>3490</v>
      </c>
      <c r="C1082" s="37">
        <v>22790.9</v>
      </c>
      <c r="D1082" s="36">
        <v>0</v>
      </c>
    </row>
    <row r="1083" spans="1:4" x14ac:dyDescent="0.3">
      <c r="A1083" s="36">
        <v>2015</v>
      </c>
      <c r="B1083" s="38" t="s">
        <v>3491</v>
      </c>
      <c r="C1083" s="37">
        <v>4680331.97</v>
      </c>
      <c r="D1083" s="37">
        <v>4668424.54</v>
      </c>
    </row>
    <row r="1084" spans="1:4" x14ac:dyDescent="0.3">
      <c r="A1084" s="36">
        <v>2015</v>
      </c>
      <c r="B1084" s="38" t="s">
        <v>3492</v>
      </c>
      <c r="C1084" s="37">
        <v>12554175.6</v>
      </c>
      <c r="D1084" s="37">
        <v>12525406.210000001</v>
      </c>
    </row>
    <row r="1085" spans="1:4" x14ac:dyDescent="0.3">
      <c r="A1085" s="36">
        <v>2015</v>
      </c>
      <c r="B1085" s="38" t="s">
        <v>3493</v>
      </c>
      <c r="C1085" s="37">
        <v>21909.83</v>
      </c>
      <c r="D1085" s="37">
        <v>21909.83</v>
      </c>
    </row>
    <row r="1086" spans="1:4" x14ac:dyDescent="0.3">
      <c r="A1086" s="36">
        <v>2015</v>
      </c>
      <c r="B1086" s="38" t="s">
        <v>3494</v>
      </c>
      <c r="C1086" s="37">
        <v>151350.93</v>
      </c>
      <c r="D1086" s="36">
        <v>0</v>
      </c>
    </row>
    <row r="1087" spans="1:4" x14ac:dyDescent="0.3">
      <c r="A1087" s="36">
        <v>2015</v>
      </c>
      <c r="B1087" s="38" t="s">
        <v>3495</v>
      </c>
      <c r="C1087" s="37">
        <v>298791.56</v>
      </c>
      <c r="D1087" s="37">
        <v>279107.03000000003</v>
      </c>
    </row>
    <row r="1088" spans="1:4" x14ac:dyDescent="0.3">
      <c r="A1088" s="36">
        <v>2015</v>
      </c>
      <c r="B1088" s="38" t="s">
        <v>3496</v>
      </c>
      <c r="C1088" s="37">
        <v>4700343.84</v>
      </c>
      <c r="D1088" s="37">
        <v>3594204.28</v>
      </c>
    </row>
    <row r="1089" spans="1:4" x14ac:dyDescent="0.3">
      <c r="A1089" s="36">
        <v>2015</v>
      </c>
      <c r="B1089" s="38" t="s">
        <v>3497</v>
      </c>
      <c r="C1089" s="37">
        <v>431036.69</v>
      </c>
      <c r="D1089" s="36">
        <v>0</v>
      </c>
    </row>
    <row r="1090" spans="1:4" x14ac:dyDescent="0.3">
      <c r="A1090" s="36">
        <v>2015</v>
      </c>
      <c r="B1090" s="38" t="s">
        <v>3498</v>
      </c>
      <c r="C1090" s="37">
        <v>4351376.6500000004</v>
      </c>
      <c r="D1090" s="37">
        <v>1257292.1499999999</v>
      </c>
    </row>
    <row r="1091" spans="1:4" x14ac:dyDescent="0.3">
      <c r="A1091" s="36">
        <v>2015</v>
      </c>
      <c r="B1091" s="38" t="s">
        <v>3499</v>
      </c>
      <c r="C1091" s="37">
        <v>599634.42000000004</v>
      </c>
      <c r="D1091" s="36">
        <v>0</v>
      </c>
    </row>
    <row r="1092" spans="1:4" x14ac:dyDescent="0.3">
      <c r="A1092" s="36">
        <v>2015</v>
      </c>
      <c r="B1092" s="38" t="s">
        <v>3500</v>
      </c>
      <c r="C1092" s="37">
        <v>6007.76</v>
      </c>
      <c r="D1092" s="36">
        <v>0</v>
      </c>
    </row>
    <row r="1093" spans="1:4" x14ac:dyDescent="0.3">
      <c r="A1093" s="36">
        <v>2015</v>
      </c>
      <c r="B1093" s="38" t="s">
        <v>3501</v>
      </c>
      <c r="C1093" s="37">
        <v>320612.74</v>
      </c>
      <c r="D1093" s="36">
        <v>0</v>
      </c>
    </row>
    <row r="1094" spans="1:4" x14ac:dyDescent="0.3">
      <c r="A1094" s="36">
        <v>2015</v>
      </c>
      <c r="B1094" s="38" t="s">
        <v>3502</v>
      </c>
      <c r="C1094" s="37">
        <v>4860.93</v>
      </c>
      <c r="D1094" s="36">
        <v>0</v>
      </c>
    </row>
    <row r="1095" spans="1:4" x14ac:dyDescent="0.3">
      <c r="A1095" s="36">
        <v>2015</v>
      </c>
      <c r="B1095" s="38" t="s">
        <v>3503</v>
      </c>
      <c r="C1095" s="36">
        <v>121.2</v>
      </c>
      <c r="D1095" s="36">
        <v>0</v>
      </c>
    </row>
    <row r="1096" spans="1:4" x14ac:dyDescent="0.3">
      <c r="A1096" s="36">
        <v>2015</v>
      </c>
      <c r="B1096" s="38" t="s">
        <v>3504</v>
      </c>
      <c r="C1096" s="36">
        <v>2.73</v>
      </c>
      <c r="D1096" s="36">
        <v>0</v>
      </c>
    </row>
    <row r="1097" spans="1:4" x14ac:dyDescent="0.3">
      <c r="A1097" s="36">
        <v>2015</v>
      </c>
      <c r="B1097" s="38" t="s">
        <v>3505</v>
      </c>
      <c r="C1097" s="37">
        <v>2186054.2999999998</v>
      </c>
      <c r="D1097" s="37">
        <v>889722.31</v>
      </c>
    </row>
    <row r="1098" spans="1:4" x14ac:dyDescent="0.3">
      <c r="A1098" s="36">
        <v>2015</v>
      </c>
      <c r="B1098" s="38" t="s">
        <v>3506</v>
      </c>
      <c r="C1098" s="37">
        <v>669729.5</v>
      </c>
      <c r="D1098" s="36">
        <v>0</v>
      </c>
    </row>
    <row r="1099" spans="1:4" x14ac:dyDescent="0.3">
      <c r="A1099" s="36">
        <v>2015</v>
      </c>
      <c r="B1099" s="38" t="s">
        <v>3507</v>
      </c>
      <c r="C1099" s="37">
        <v>87736.38</v>
      </c>
      <c r="D1099" s="36">
        <v>0</v>
      </c>
    </row>
    <row r="1100" spans="1:4" x14ac:dyDescent="0.3">
      <c r="A1100" s="36">
        <v>2015</v>
      </c>
      <c r="B1100" s="38" t="s">
        <v>3508</v>
      </c>
      <c r="C1100" s="37">
        <v>8325.11</v>
      </c>
      <c r="D1100" s="37">
        <v>4122.26</v>
      </c>
    </row>
    <row r="1101" spans="1:4" x14ac:dyDescent="0.3">
      <c r="A1101" s="36">
        <v>2015</v>
      </c>
      <c r="B1101" s="38" t="s">
        <v>3509</v>
      </c>
      <c r="C1101" s="37">
        <v>1096.6600000000001</v>
      </c>
      <c r="D1101" s="36">
        <v>0</v>
      </c>
    </row>
    <row r="1102" spans="1:4" x14ac:dyDescent="0.3">
      <c r="A1102" s="36">
        <v>2015</v>
      </c>
      <c r="B1102" s="38" t="s">
        <v>3510</v>
      </c>
      <c r="C1102" s="37">
        <v>8603.92</v>
      </c>
      <c r="D1102" s="36">
        <v>0</v>
      </c>
    </row>
    <row r="1103" spans="1:4" x14ac:dyDescent="0.3">
      <c r="A1103" s="36">
        <v>2015</v>
      </c>
      <c r="B1103" s="38" t="s">
        <v>3511</v>
      </c>
      <c r="C1103" s="37">
        <v>28047.22</v>
      </c>
      <c r="D1103" s="36">
        <v>0</v>
      </c>
    </row>
    <row r="1104" spans="1:4" x14ac:dyDescent="0.3">
      <c r="A1104" s="36">
        <v>2015</v>
      </c>
      <c r="B1104" s="38" t="s">
        <v>3512</v>
      </c>
      <c r="C1104" s="37">
        <v>345889.64</v>
      </c>
      <c r="D1104" s="36">
        <v>0</v>
      </c>
    </row>
    <row r="1105" spans="1:4" x14ac:dyDescent="0.3">
      <c r="A1105" s="36">
        <v>2015</v>
      </c>
      <c r="B1105" s="38" t="s">
        <v>3513</v>
      </c>
      <c r="C1105" s="36">
        <v>499.48</v>
      </c>
      <c r="D1105" s="36">
        <v>0</v>
      </c>
    </row>
    <row r="1106" spans="1:4" x14ac:dyDescent="0.3">
      <c r="A1106" s="36">
        <v>2015</v>
      </c>
      <c r="B1106" s="38" t="s">
        <v>3514</v>
      </c>
      <c r="C1106" s="36">
        <v>30.3</v>
      </c>
      <c r="D1106" s="36">
        <v>0</v>
      </c>
    </row>
    <row r="1107" spans="1:4" x14ac:dyDescent="0.3">
      <c r="A1107" s="36">
        <v>2015</v>
      </c>
      <c r="B1107" s="38" t="s">
        <v>3515</v>
      </c>
      <c r="C1107" s="37">
        <v>90072.42</v>
      </c>
      <c r="D1107" s="36">
        <v>0</v>
      </c>
    </row>
    <row r="1108" spans="1:4" x14ac:dyDescent="0.3">
      <c r="A1108" s="36">
        <v>2015</v>
      </c>
      <c r="B1108" s="38" t="s">
        <v>3516</v>
      </c>
      <c r="C1108" s="36">
        <v>627.16</v>
      </c>
      <c r="D1108" s="36">
        <v>0</v>
      </c>
    </row>
    <row r="1109" spans="1:4" x14ac:dyDescent="0.3">
      <c r="A1109" s="36">
        <v>2015</v>
      </c>
      <c r="B1109" s="38" t="s">
        <v>3517</v>
      </c>
      <c r="C1109" s="37">
        <v>3380.83</v>
      </c>
      <c r="D1109" s="36">
        <v>0</v>
      </c>
    </row>
    <row r="1110" spans="1:4" x14ac:dyDescent="0.3">
      <c r="A1110" s="36">
        <v>2015</v>
      </c>
      <c r="B1110" s="38" t="s">
        <v>3518</v>
      </c>
      <c r="C1110" s="37">
        <v>30061.57</v>
      </c>
      <c r="D1110" s="36">
        <v>0</v>
      </c>
    </row>
    <row r="1111" spans="1:4" x14ac:dyDescent="0.3">
      <c r="A1111" s="36">
        <v>2015</v>
      </c>
      <c r="B1111" s="38" t="s">
        <v>3519</v>
      </c>
      <c r="C1111" s="37">
        <v>87729.85</v>
      </c>
      <c r="D1111" s="36">
        <v>0</v>
      </c>
    </row>
    <row r="1112" spans="1:4" x14ac:dyDescent="0.3">
      <c r="A1112" s="36">
        <v>2015</v>
      </c>
      <c r="B1112" s="38" t="s">
        <v>3520</v>
      </c>
      <c r="C1112" s="37">
        <v>75626.61</v>
      </c>
      <c r="D1112" s="36">
        <v>0</v>
      </c>
    </row>
    <row r="1113" spans="1:4" x14ac:dyDescent="0.3">
      <c r="A1113" s="36">
        <v>2015</v>
      </c>
      <c r="B1113" s="38" t="s">
        <v>3521</v>
      </c>
      <c r="C1113" s="37">
        <v>3247.99</v>
      </c>
      <c r="D1113" s="36">
        <v>0</v>
      </c>
    </row>
    <row r="1114" spans="1:4" x14ac:dyDescent="0.3">
      <c r="A1114" s="36">
        <v>2015</v>
      </c>
      <c r="B1114" s="38" t="s">
        <v>3522</v>
      </c>
      <c r="C1114" s="37">
        <v>189205.24</v>
      </c>
      <c r="D1114" s="36">
        <v>0</v>
      </c>
    </row>
    <row r="1115" spans="1:4" x14ac:dyDescent="0.3">
      <c r="A1115" s="36">
        <v>2015</v>
      </c>
      <c r="B1115" s="38" t="s">
        <v>3523</v>
      </c>
      <c r="C1115" s="37">
        <v>671800.56</v>
      </c>
      <c r="D1115" s="36">
        <v>0</v>
      </c>
    </row>
    <row r="1116" spans="1:4" x14ac:dyDescent="0.3">
      <c r="A1116" s="36">
        <v>2015</v>
      </c>
      <c r="B1116" s="38" t="s">
        <v>3524</v>
      </c>
      <c r="C1116" s="37">
        <v>482442.81</v>
      </c>
      <c r="D1116" s="36">
        <v>0</v>
      </c>
    </row>
    <row r="1117" spans="1:4" x14ac:dyDescent="0.3">
      <c r="A1117" s="36">
        <v>2015</v>
      </c>
      <c r="B1117" s="38" t="s">
        <v>3525</v>
      </c>
      <c r="C1117" s="37">
        <v>10504</v>
      </c>
      <c r="D1117" s="37">
        <v>10504</v>
      </c>
    </row>
    <row r="1118" spans="1:4" x14ac:dyDescent="0.3">
      <c r="A1118" s="36">
        <v>2015</v>
      </c>
      <c r="B1118" s="38" t="s">
        <v>3526</v>
      </c>
      <c r="C1118" s="37">
        <v>41682.93</v>
      </c>
      <c r="D1118" s="37">
        <v>41682.93</v>
      </c>
    </row>
    <row r="1119" spans="1:4" x14ac:dyDescent="0.3">
      <c r="A1119" s="36">
        <v>2015</v>
      </c>
      <c r="B1119" s="38" t="s">
        <v>3527</v>
      </c>
      <c r="C1119" s="37">
        <v>463693.04</v>
      </c>
      <c r="D1119" s="37">
        <v>9492.16</v>
      </c>
    </row>
    <row r="1120" spans="1:4" x14ac:dyDescent="0.3">
      <c r="A1120" s="36">
        <v>2015</v>
      </c>
      <c r="B1120" s="38" t="s">
        <v>3528</v>
      </c>
      <c r="C1120" s="37">
        <v>12458.7</v>
      </c>
      <c r="D1120" s="36">
        <v>0</v>
      </c>
    </row>
    <row r="1121" spans="1:4" x14ac:dyDescent="0.3">
      <c r="A1121" s="36">
        <v>2015</v>
      </c>
      <c r="B1121" s="38" t="s">
        <v>3529</v>
      </c>
      <c r="C1121" s="36">
        <v>30.3</v>
      </c>
      <c r="D1121" s="36">
        <v>0</v>
      </c>
    </row>
    <row r="1122" spans="1:4" x14ac:dyDescent="0.3">
      <c r="A1122" s="36">
        <v>2015</v>
      </c>
      <c r="B1122" s="38" t="s">
        <v>3530</v>
      </c>
      <c r="C1122" s="37">
        <v>375174.48</v>
      </c>
      <c r="D1122" s="36">
        <v>0</v>
      </c>
    </row>
    <row r="1123" spans="1:4" x14ac:dyDescent="0.3">
      <c r="A1123" s="36">
        <v>2015</v>
      </c>
      <c r="B1123" s="38" t="s">
        <v>3531</v>
      </c>
      <c r="C1123" s="37">
        <v>369932.3</v>
      </c>
      <c r="D1123" s="36">
        <v>0</v>
      </c>
    </row>
    <row r="1124" spans="1:4" x14ac:dyDescent="0.3">
      <c r="A1124" s="36">
        <v>2015</v>
      </c>
      <c r="B1124" s="38" t="s">
        <v>3532</v>
      </c>
      <c r="C1124" s="37">
        <v>357981.77</v>
      </c>
      <c r="D1124" s="36">
        <v>0</v>
      </c>
    </row>
    <row r="1125" spans="1:4" x14ac:dyDescent="0.3">
      <c r="A1125" s="36">
        <v>2015</v>
      </c>
      <c r="B1125" s="38" t="s">
        <v>3533</v>
      </c>
      <c r="C1125" s="37">
        <v>120270.08</v>
      </c>
      <c r="D1125" s="36">
        <v>0</v>
      </c>
    </row>
    <row r="1126" spans="1:4" x14ac:dyDescent="0.3">
      <c r="A1126" s="36">
        <v>2015</v>
      </c>
      <c r="B1126" s="38" t="s">
        <v>3534</v>
      </c>
      <c r="C1126" s="37">
        <v>32485.25</v>
      </c>
      <c r="D1126" s="36">
        <v>0</v>
      </c>
    </row>
    <row r="1127" spans="1:4" x14ac:dyDescent="0.3">
      <c r="A1127" s="36">
        <v>2015</v>
      </c>
      <c r="B1127" s="38" t="s">
        <v>3535</v>
      </c>
      <c r="C1127" s="37">
        <v>329678.15999999997</v>
      </c>
      <c r="D1127" s="37">
        <v>23591.94</v>
      </c>
    </row>
    <row r="1128" spans="1:4" x14ac:dyDescent="0.3">
      <c r="A1128" s="36">
        <v>2015</v>
      </c>
      <c r="B1128" s="38" t="s">
        <v>3536</v>
      </c>
      <c r="C1128" s="37">
        <v>336141.86</v>
      </c>
      <c r="D1128" s="36">
        <v>0</v>
      </c>
    </row>
    <row r="1129" spans="1:4" x14ac:dyDescent="0.3">
      <c r="A1129" s="36">
        <v>2015</v>
      </c>
      <c r="B1129" s="38" t="s">
        <v>3537</v>
      </c>
      <c r="C1129" s="37">
        <v>9175.08</v>
      </c>
      <c r="D1129" s="36">
        <v>0</v>
      </c>
    </row>
    <row r="1130" spans="1:4" x14ac:dyDescent="0.3">
      <c r="A1130" s="36">
        <v>2015</v>
      </c>
      <c r="B1130" s="38" t="s">
        <v>3538</v>
      </c>
      <c r="C1130" s="36">
        <v>254.66</v>
      </c>
      <c r="D1130" s="36">
        <v>0</v>
      </c>
    </row>
    <row r="1131" spans="1:4" x14ac:dyDescent="0.3">
      <c r="A1131" s="36">
        <v>2015</v>
      </c>
      <c r="B1131" s="38" t="s">
        <v>3539</v>
      </c>
      <c r="C1131" s="37">
        <v>260266.55</v>
      </c>
      <c r="D1131" s="36">
        <v>0</v>
      </c>
    </row>
    <row r="1132" spans="1:4" x14ac:dyDescent="0.3">
      <c r="A1132" s="36">
        <v>2015</v>
      </c>
      <c r="B1132" s="38" t="s">
        <v>3540</v>
      </c>
      <c r="C1132" s="37">
        <v>3268.84</v>
      </c>
      <c r="D1132" s="36">
        <v>0</v>
      </c>
    </row>
    <row r="1133" spans="1:4" x14ac:dyDescent="0.3">
      <c r="A1133" s="36">
        <v>2015</v>
      </c>
      <c r="B1133" s="38" t="s">
        <v>3541</v>
      </c>
      <c r="C1133" s="37">
        <v>62039.040000000001</v>
      </c>
      <c r="D1133" s="36">
        <v>0</v>
      </c>
    </row>
    <row r="1134" spans="1:4" x14ac:dyDescent="0.3">
      <c r="A1134" s="36">
        <v>2015</v>
      </c>
      <c r="B1134" s="38" t="s">
        <v>3542</v>
      </c>
      <c r="C1134" s="37">
        <v>11381.37</v>
      </c>
      <c r="D1134" s="36">
        <v>0</v>
      </c>
    </row>
    <row r="1135" spans="1:4" x14ac:dyDescent="0.3">
      <c r="A1135" s="36">
        <v>2015</v>
      </c>
      <c r="B1135" s="38" t="s">
        <v>3543</v>
      </c>
      <c r="C1135" s="37">
        <v>4660.96</v>
      </c>
      <c r="D1135" s="36">
        <v>0</v>
      </c>
    </row>
    <row r="1136" spans="1:4" x14ac:dyDescent="0.3">
      <c r="A1136" s="36">
        <v>2015</v>
      </c>
      <c r="B1136" s="38" t="s">
        <v>3544</v>
      </c>
      <c r="C1136" s="37">
        <v>729938.19</v>
      </c>
      <c r="D1136" s="36">
        <v>0</v>
      </c>
    </row>
    <row r="1137" spans="1:4" x14ac:dyDescent="0.3">
      <c r="A1137" s="36">
        <v>2015</v>
      </c>
      <c r="B1137" s="38" t="s">
        <v>3545</v>
      </c>
      <c r="C1137" s="37">
        <v>233321.88</v>
      </c>
      <c r="D1137" s="36">
        <v>0</v>
      </c>
    </row>
    <row r="1138" spans="1:4" x14ac:dyDescent="0.3">
      <c r="A1138" s="36">
        <v>2015</v>
      </c>
      <c r="B1138" s="38" t="s">
        <v>3546</v>
      </c>
      <c r="C1138" s="37">
        <v>857297.96</v>
      </c>
      <c r="D1138" s="37">
        <v>734742.98</v>
      </c>
    </row>
    <row r="1139" spans="1:4" x14ac:dyDescent="0.3">
      <c r="A1139" s="36">
        <v>2015</v>
      </c>
      <c r="B1139" s="38" t="s">
        <v>3547</v>
      </c>
      <c r="C1139" s="37">
        <v>1772023.17</v>
      </c>
      <c r="D1139" s="37">
        <v>1148185.51</v>
      </c>
    </row>
    <row r="1140" spans="1:4" x14ac:dyDescent="0.3">
      <c r="A1140" s="36">
        <v>2015</v>
      </c>
      <c r="B1140" s="38" t="s">
        <v>3548</v>
      </c>
      <c r="C1140" s="36">
        <v>35.75</v>
      </c>
      <c r="D1140" s="36">
        <v>0</v>
      </c>
    </row>
    <row r="1141" spans="1:4" x14ac:dyDescent="0.3">
      <c r="A1141" s="36">
        <v>2015</v>
      </c>
      <c r="B1141" s="38" t="s">
        <v>3549</v>
      </c>
      <c r="C1141" s="36">
        <v>318.52</v>
      </c>
      <c r="D1141" s="36">
        <v>0</v>
      </c>
    </row>
    <row r="1142" spans="1:4" x14ac:dyDescent="0.3">
      <c r="A1142" s="36">
        <v>2015</v>
      </c>
      <c r="B1142" s="38" t="s">
        <v>3550</v>
      </c>
      <c r="C1142" s="37">
        <v>22167.59</v>
      </c>
      <c r="D1142" s="36">
        <v>0</v>
      </c>
    </row>
    <row r="1143" spans="1:4" x14ac:dyDescent="0.3">
      <c r="A1143" s="36">
        <v>2015</v>
      </c>
      <c r="B1143" s="38" t="s">
        <v>3551</v>
      </c>
      <c r="C1143" s="37">
        <v>2992.17</v>
      </c>
      <c r="D1143" s="36">
        <v>0</v>
      </c>
    </row>
    <row r="1144" spans="1:4" x14ac:dyDescent="0.3">
      <c r="A1144" s="36">
        <v>2015</v>
      </c>
      <c r="B1144" s="38" t="s">
        <v>3552</v>
      </c>
      <c r="C1144" s="37">
        <v>239706.1</v>
      </c>
      <c r="D1144" s="37">
        <v>111423.1</v>
      </c>
    </row>
    <row r="1145" spans="1:4" x14ac:dyDescent="0.3">
      <c r="A1145" s="36">
        <v>2015</v>
      </c>
      <c r="B1145" s="38" t="s">
        <v>3553</v>
      </c>
      <c r="C1145" s="37">
        <v>181526.51</v>
      </c>
      <c r="D1145" s="37">
        <v>23721.4</v>
      </c>
    </row>
    <row r="1146" spans="1:4" x14ac:dyDescent="0.3">
      <c r="A1146" s="36">
        <v>2015</v>
      </c>
      <c r="B1146" s="38" t="s">
        <v>3554</v>
      </c>
      <c r="C1146" s="37">
        <v>60475.69</v>
      </c>
      <c r="D1146" s="36">
        <v>0</v>
      </c>
    </row>
    <row r="1147" spans="1:4" x14ac:dyDescent="0.3">
      <c r="A1147" s="36">
        <v>2015</v>
      </c>
      <c r="B1147" s="38" t="s">
        <v>2315</v>
      </c>
      <c r="C1147" s="37">
        <v>66603.210000000006</v>
      </c>
      <c r="D1147" s="36">
        <v>0</v>
      </c>
    </row>
    <row r="1148" spans="1:4" x14ac:dyDescent="0.3">
      <c r="A1148" s="36">
        <v>2015</v>
      </c>
      <c r="B1148" s="38" t="s">
        <v>2319</v>
      </c>
      <c r="C1148" s="36">
        <v>72.87</v>
      </c>
      <c r="D1148" s="36">
        <v>0</v>
      </c>
    </row>
    <row r="1149" spans="1:4" x14ac:dyDescent="0.3">
      <c r="A1149" s="36">
        <v>2015</v>
      </c>
      <c r="B1149" s="38" t="s">
        <v>2321</v>
      </c>
      <c r="C1149" s="37">
        <v>27695</v>
      </c>
      <c r="D1149" s="36">
        <v>54.75</v>
      </c>
    </row>
    <row r="1150" spans="1:4" x14ac:dyDescent="0.3">
      <c r="A1150" s="36">
        <v>2015</v>
      </c>
      <c r="B1150" s="38" t="s">
        <v>3555</v>
      </c>
      <c r="C1150" s="37">
        <v>5184.03</v>
      </c>
      <c r="D1150" s="36">
        <v>0</v>
      </c>
    </row>
    <row r="1151" spans="1:4" x14ac:dyDescent="0.3">
      <c r="A1151" s="36">
        <v>2015</v>
      </c>
      <c r="B1151" s="38" t="s">
        <v>3556</v>
      </c>
      <c r="C1151" s="37">
        <v>233554.65</v>
      </c>
      <c r="D1151" s="36">
        <v>0</v>
      </c>
    </row>
    <row r="1152" spans="1:4" x14ac:dyDescent="0.3">
      <c r="A1152" s="36">
        <v>2015</v>
      </c>
      <c r="B1152" s="38" t="s">
        <v>3557</v>
      </c>
      <c r="C1152" s="37">
        <v>12148.06</v>
      </c>
      <c r="D1152" s="36">
        <v>0</v>
      </c>
    </row>
    <row r="1153" spans="1:4" x14ac:dyDescent="0.3">
      <c r="A1153" s="36">
        <v>2015</v>
      </c>
      <c r="B1153" s="38" t="s">
        <v>3558</v>
      </c>
      <c r="C1153" s="37">
        <v>32768.25</v>
      </c>
      <c r="D1153" s="36">
        <v>0</v>
      </c>
    </row>
    <row r="1154" spans="1:4" x14ac:dyDescent="0.3">
      <c r="A1154" s="36">
        <v>2015</v>
      </c>
      <c r="B1154" s="38" t="s">
        <v>3559</v>
      </c>
      <c r="C1154" s="37">
        <v>27343.86</v>
      </c>
      <c r="D1154" s="36">
        <v>0</v>
      </c>
    </row>
    <row r="1155" spans="1:4" x14ac:dyDescent="0.3">
      <c r="A1155" s="36">
        <v>2015</v>
      </c>
      <c r="B1155" s="38" t="s">
        <v>3560</v>
      </c>
      <c r="C1155" s="37">
        <v>9348.93</v>
      </c>
      <c r="D1155" s="36">
        <v>0</v>
      </c>
    </row>
    <row r="1156" spans="1:4" x14ac:dyDescent="0.3">
      <c r="A1156" s="36">
        <v>2015</v>
      </c>
      <c r="B1156" s="38" t="s">
        <v>3561</v>
      </c>
      <c r="C1156" s="37">
        <v>69452.820000000007</v>
      </c>
      <c r="D1156" s="36">
        <v>0</v>
      </c>
    </row>
    <row r="1157" spans="1:4" x14ac:dyDescent="0.3">
      <c r="A1157" s="36">
        <v>2015</v>
      </c>
      <c r="B1157" s="38" t="s">
        <v>3562</v>
      </c>
      <c r="C1157" s="37">
        <v>64457.32</v>
      </c>
      <c r="D1157" s="36">
        <v>0</v>
      </c>
    </row>
    <row r="1158" spans="1:4" x14ac:dyDescent="0.3">
      <c r="A1158" s="36">
        <v>2015</v>
      </c>
      <c r="B1158" s="38" t="s">
        <v>3563</v>
      </c>
      <c r="C1158" s="36">
        <v>10.8</v>
      </c>
      <c r="D1158" s="36">
        <v>0</v>
      </c>
    </row>
    <row r="1159" spans="1:4" x14ac:dyDescent="0.3">
      <c r="A1159" s="36">
        <v>2015</v>
      </c>
      <c r="B1159" s="38" t="s">
        <v>3564</v>
      </c>
      <c r="C1159" s="37">
        <v>24138.83</v>
      </c>
      <c r="D1159" s="36">
        <v>0</v>
      </c>
    </row>
    <row r="1160" spans="1:4" x14ac:dyDescent="0.3">
      <c r="A1160" s="36">
        <v>2015</v>
      </c>
      <c r="B1160" s="38" t="s">
        <v>3565</v>
      </c>
      <c r="C1160" s="36">
        <v>9.31</v>
      </c>
      <c r="D1160" s="36">
        <v>0</v>
      </c>
    </row>
    <row r="1161" spans="1:4" x14ac:dyDescent="0.3">
      <c r="A1161" s="36">
        <v>2015</v>
      </c>
      <c r="B1161" s="38" t="s">
        <v>3566</v>
      </c>
      <c r="C1161" s="37">
        <v>18334.5</v>
      </c>
      <c r="D1161" s="36">
        <v>0</v>
      </c>
    </row>
    <row r="1162" spans="1:4" x14ac:dyDescent="0.3">
      <c r="A1162" s="36">
        <v>2015</v>
      </c>
      <c r="B1162" s="38" t="s">
        <v>3567</v>
      </c>
      <c r="C1162" s="37">
        <v>9263.24</v>
      </c>
      <c r="D1162" s="36">
        <v>0</v>
      </c>
    </row>
    <row r="1163" spans="1:4" x14ac:dyDescent="0.3">
      <c r="A1163" s="36">
        <v>2015</v>
      </c>
      <c r="B1163" s="38" t="s">
        <v>3568</v>
      </c>
      <c r="C1163" s="37">
        <v>4784.82</v>
      </c>
      <c r="D1163" s="36">
        <v>0</v>
      </c>
    </row>
    <row r="1164" spans="1:4" x14ac:dyDescent="0.3">
      <c r="A1164" s="36">
        <v>2015</v>
      </c>
      <c r="B1164" s="38" t="s">
        <v>3569</v>
      </c>
      <c r="C1164" s="37">
        <v>135554.70000000001</v>
      </c>
      <c r="D1164" s="36">
        <v>0</v>
      </c>
    </row>
    <row r="1165" spans="1:4" x14ac:dyDescent="0.3">
      <c r="A1165" s="36">
        <v>2015</v>
      </c>
      <c r="B1165" s="38" t="s">
        <v>3570</v>
      </c>
      <c r="C1165" s="37">
        <v>4699.55</v>
      </c>
      <c r="D1165" s="36">
        <v>0</v>
      </c>
    </row>
    <row r="1166" spans="1:4" x14ac:dyDescent="0.3">
      <c r="A1166" s="36">
        <v>2015</v>
      </c>
      <c r="B1166" s="38" t="s">
        <v>3571</v>
      </c>
      <c r="C1166" s="37">
        <v>146741.01</v>
      </c>
      <c r="D1166" s="36">
        <v>0</v>
      </c>
    </row>
    <row r="1167" spans="1:4" x14ac:dyDescent="0.3">
      <c r="A1167" s="36">
        <v>2015</v>
      </c>
      <c r="B1167" s="38" t="s">
        <v>3572</v>
      </c>
      <c r="C1167" s="36">
        <v>117.32</v>
      </c>
      <c r="D1167" s="36">
        <v>0</v>
      </c>
    </row>
    <row r="1168" spans="1:4" x14ac:dyDescent="0.3">
      <c r="A1168" s="36">
        <v>2015</v>
      </c>
      <c r="B1168" s="38" t="s">
        <v>3573</v>
      </c>
      <c r="C1168" s="37">
        <v>12426.11</v>
      </c>
      <c r="D1168" s="36">
        <v>0</v>
      </c>
    </row>
    <row r="1169" spans="1:4" x14ac:dyDescent="0.3">
      <c r="A1169" s="36">
        <v>2015</v>
      </c>
      <c r="B1169" s="38" t="s">
        <v>3574</v>
      </c>
      <c r="C1169" s="37">
        <v>4692.99</v>
      </c>
      <c r="D1169" s="36">
        <v>0</v>
      </c>
    </row>
    <row r="1170" spans="1:4" x14ac:dyDescent="0.3">
      <c r="A1170" s="36">
        <v>2015</v>
      </c>
      <c r="B1170" s="38" t="s">
        <v>3575</v>
      </c>
      <c r="C1170" s="37">
        <v>21726.81</v>
      </c>
      <c r="D1170" s="36">
        <v>0</v>
      </c>
    </row>
    <row r="1171" spans="1:4" x14ac:dyDescent="0.3">
      <c r="A1171" s="36">
        <v>2015</v>
      </c>
      <c r="B1171" s="38" t="s">
        <v>3576</v>
      </c>
      <c r="C1171" s="37">
        <v>2006.53</v>
      </c>
      <c r="D1171" s="36">
        <v>0</v>
      </c>
    </row>
    <row r="1172" spans="1:4" x14ac:dyDescent="0.3">
      <c r="A1172" s="36">
        <v>2015</v>
      </c>
      <c r="B1172" s="38" t="s">
        <v>3577</v>
      </c>
      <c r="C1172" s="37">
        <v>4551.6000000000004</v>
      </c>
      <c r="D1172" s="36">
        <v>0</v>
      </c>
    </row>
    <row r="1173" spans="1:4" x14ac:dyDescent="0.3">
      <c r="A1173" s="36">
        <v>2015</v>
      </c>
      <c r="B1173" s="38" t="s">
        <v>3578</v>
      </c>
      <c r="C1173" s="37">
        <v>113773.52</v>
      </c>
      <c r="D1173" s="36">
        <v>0</v>
      </c>
    </row>
    <row r="1174" spans="1:4" x14ac:dyDescent="0.3">
      <c r="A1174" s="36">
        <v>2015</v>
      </c>
      <c r="B1174" s="38" t="s">
        <v>3579</v>
      </c>
      <c r="C1174" s="37">
        <v>4710.95</v>
      </c>
      <c r="D1174" s="36">
        <v>0</v>
      </c>
    </row>
    <row r="1175" spans="1:4" x14ac:dyDescent="0.3">
      <c r="A1175" s="36">
        <v>2015</v>
      </c>
      <c r="B1175" s="38" t="s">
        <v>3580</v>
      </c>
      <c r="C1175" s="37">
        <v>28991.9</v>
      </c>
      <c r="D1175" s="36">
        <v>0</v>
      </c>
    </row>
    <row r="1176" spans="1:4" x14ac:dyDescent="0.3">
      <c r="A1176" s="36">
        <v>2015</v>
      </c>
      <c r="B1176" s="38" t="s">
        <v>3581</v>
      </c>
      <c r="C1176" s="37">
        <v>14302.41</v>
      </c>
      <c r="D1176" s="36">
        <v>0</v>
      </c>
    </row>
    <row r="1177" spans="1:4" x14ac:dyDescent="0.3">
      <c r="A1177" s="36">
        <v>2015</v>
      </c>
      <c r="B1177" s="38" t="s">
        <v>3582</v>
      </c>
      <c r="C1177" s="37">
        <v>1784.04</v>
      </c>
      <c r="D1177" s="36">
        <v>0</v>
      </c>
    </row>
    <row r="1178" spans="1:4" x14ac:dyDescent="0.3">
      <c r="A1178" s="36">
        <v>2015</v>
      </c>
      <c r="B1178" s="38" t="s">
        <v>3583</v>
      </c>
      <c r="C1178" s="37">
        <v>477607.47</v>
      </c>
      <c r="D1178" s="36">
        <v>0</v>
      </c>
    </row>
    <row r="1179" spans="1:4" x14ac:dyDescent="0.3">
      <c r="A1179" s="36">
        <v>2015</v>
      </c>
      <c r="B1179" s="38" t="s">
        <v>3584</v>
      </c>
      <c r="C1179" s="37">
        <v>3395.02</v>
      </c>
      <c r="D1179" s="36">
        <v>0</v>
      </c>
    </row>
    <row r="1180" spans="1:4" x14ac:dyDescent="0.3">
      <c r="A1180" s="36">
        <v>2015</v>
      </c>
      <c r="B1180" s="38" t="s">
        <v>3585</v>
      </c>
      <c r="C1180" s="36">
        <v>399.35</v>
      </c>
      <c r="D1180" s="36">
        <v>0</v>
      </c>
    </row>
    <row r="1181" spans="1:4" x14ac:dyDescent="0.3">
      <c r="A1181" s="36">
        <v>2015</v>
      </c>
      <c r="B1181" s="38" t="s">
        <v>3586</v>
      </c>
      <c r="C1181" s="37">
        <v>10970.03</v>
      </c>
      <c r="D1181" s="36">
        <v>0</v>
      </c>
    </row>
    <row r="1182" spans="1:4" x14ac:dyDescent="0.3">
      <c r="A1182" s="36">
        <v>2015</v>
      </c>
      <c r="B1182" s="38" t="s">
        <v>3587</v>
      </c>
      <c r="C1182" s="36">
        <v>840.22</v>
      </c>
      <c r="D1182" s="36">
        <v>0</v>
      </c>
    </row>
    <row r="1183" spans="1:4" x14ac:dyDescent="0.3">
      <c r="A1183" s="36">
        <v>2015</v>
      </c>
      <c r="B1183" s="38" t="s">
        <v>3588</v>
      </c>
      <c r="C1183" s="37">
        <v>14864.8</v>
      </c>
      <c r="D1183" s="36">
        <v>0</v>
      </c>
    </row>
    <row r="1184" spans="1:4" x14ac:dyDescent="0.3">
      <c r="A1184" s="36">
        <v>2015</v>
      </c>
      <c r="B1184" s="38" t="s">
        <v>3589</v>
      </c>
      <c r="C1184" s="37">
        <v>8671.0300000000007</v>
      </c>
      <c r="D1184" s="36">
        <v>0</v>
      </c>
    </row>
    <row r="1185" spans="1:4" x14ac:dyDescent="0.3">
      <c r="A1185" s="36">
        <v>2015</v>
      </c>
      <c r="B1185" s="38" t="s">
        <v>3590</v>
      </c>
      <c r="C1185" s="37">
        <v>18127.330000000002</v>
      </c>
      <c r="D1185" s="36">
        <v>0</v>
      </c>
    </row>
    <row r="1186" spans="1:4" x14ac:dyDescent="0.3">
      <c r="A1186" s="36">
        <v>2015</v>
      </c>
      <c r="B1186" s="38" t="s">
        <v>3591</v>
      </c>
      <c r="C1186" s="37">
        <v>6202.48</v>
      </c>
      <c r="D1186" s="36">
        <v>0</v>
      </c>
    </row>
    <row r="1187" spans="1:4" x14ac:dyDescent="0.3">
      <c r="A1187" s="36">
        <v>2015</v>
      </c>
      <c r="B1187" s="38" t="s">
        <v>3592</v>
      </c>
      <c r="C1187" s="37">
        <v>172679.07</v>
      </c>
      <c r="D1187" s="36">
        <v>0</v>
      </c>
    </row>
    <row r="1188" spans="1:4" x14ac:dyDescent="0.3">
      <c r="A1188" s="36">
        <v>2015</v>
      </c>
      <c r="B1188" s="38" t="s">
        <v>3593</v>
      </c>
      <c r="C1188" s="37">
        <v>66508.72</v>
      </c>
      <c r="D1188" s="36">
        <v>0</v>
      </c>
    </row>
    <row r="1189" spans="1:4" x14ac:dyDescent="0.3">
      <c r="A1189" s="36">
        <v>2015</v>
      </c>
      <c r="B1189" s="38" t="s">
        <v>3594</v>
      </c>
      <c r="C1189" s="36">
        <v>489.72</v>
      </c>
      <c r="D1189" s="36">
        <v>0</v>
      </c>
    </row>
    <row r="1190" spans="1:4" x14ac:dyDescent="0.3">
      <c r="A1190" s="36">
        <v>2015</v>
      </c>
      <c r="B1190" s="38" t="s">
        <v>3595</v>
      </c>
      <c r="C1190" s="37">
        <v>5409.96</v>
      </c>
      <c r="D1190" s="36">
        <v>0</v>
      </c>
    </row>
    <row r="1191" spans="1:4" x14ac:dyDescent="0.3">
      <c r="A1191" s="36">
        <v>2015</v>
      </c>
      <c r="B1191" s="38" t="s">
        <v>3596</v>
      </c>
      <c r="C1191" s="37">
        <v>1245.3800000000001</v>
      </c>
      <c r="D1191" s="36">
        <v>0</v>
      </c>
    </row>
    <row r="1192" spans="1:4" x14ac:dyDescent="0.3">
      <c r="A1192" s="36">
        <v>2015</v>
      </c>
      <c r="B1192" s="38" t="s">
        <v>3597</v>
      </c>
      <c r="C1192" s="37">
        <v>6368.66</v>
      </c>
      <c r="D1192" s="36">
        <v>0</v>
      </c>
    </row>
    <row r="1193" spans="1:4" x14ac:dyDescent="0.3">
      <c r="A1193" s="36">
        <v>2015</v>
      </c>
      <c r="B1193" s="38" t="s">
        <v>3598</v>
      </c>
      <c r="C1193" s="37">
        <v>1924.05</v>
      </c>
      <c r="D1193" s="36">
        <v>0</v>
      </c>
    </row>
    <row r="1194" spans="1:4" x14ac:dyDescent="0.3">
      <c r="A1194" s="36">
        <v>2015</v>
      </c>
      <c r="B1194" s="38" t="s">
        <v>3599</v>
      </c>
      <c r="C1194" s="37">
        <v>16509.3</v>
      </c>
      <c r="D1194" s="36">
        <v>0</v>
      </c>
    </row>
    <row r="1195" spans="1:4" x14ac:dyDescent="0.3">
      <c r="A1195" s="36">
        <v>2015</v>
      </c>
      <c r="B1195" s="38" t="s">
        <v>3600</v>
      </c>
      <c r="C1195" s="37">
        <v>14881.66</v>
      </c>
      <c r="D1195" s="36">
        <v>0</v>
      </c>
    </row>
    <row r="1196" spans="1:4" x14ac:dyDescent="0.3">
      <c r="A1196" s="36">
        <v>2015</v>
      </c>
      <c r="B1196" s="38" t="s">
        <v>3601</v>
      </c>
      <c r="C1196" s="37">
        <v>612781.59</v>
      </c>
      <c r="D1196" s="36">
        <v>0</v>
      </c>
    </row>
    <row r="1197" spans="1:4" x14ac:dyDescent="0.3">
      <c r="A1197" s="36">
        <v>2015</v>
      </c>
      <c r="B1197" s="38" t="s">
        <v>3602</v>
      </c>
      <c r="C1197" s="37">
        <v>12225.41</v>
      </c>
      <c r="D1197" s="36">
        <v>0</v>
      </c>
    </row>
    <row r="1198" spans="1:4" x14ac:dyDescent="0.3">
      <c r="A1198" s="36">
        <v>2015</v>
      </c>
      <c r="B1198" s="38" t="s">
        <v>3603</v>
      </c>
      <c r="C1198" s="37">
        <v>756960.48</v>
      </c>
      <c r="D1198" s="36">
        <v>0</v>
      </c>
    </row>
    <row r="1199" spans="1:4" x14ac:dyDescent="0.3">
      <c r="A1199" s="36">
        <v>2015</v>
      </c>
      <c r="B1199" s="38" t="s">
        <v>3604</v>
      </c>
      <c r="C1199" s="37">
        <v>2861241.12</v>
      </c>
      <c r="D1199" s="36">
        <v>0</v>
      </c>
    </row>
    <row r="1200" spans="1:4" x14ac:dyDescent="0.3">
      <c r="A1200" s="36">
        <v>2015</v>
      </c>
      <c r="B1200" s="38" t="s">
        <v>3605</v>
      </c>
      <c r="C1200" s="37">
        <v>300957.7</v>
      </c>
      <c r="D1200" s="36">
        <v>0</v>
      </c>
    </row>
    <row r="1201" spans="1:4" x14ac:dyDescent="0.3">
      <c r="A1201" s="36">
        <v>2015</v>
      </c>
      <c r="B1201" s="38" t="s">
        <v>3606</v>
      </c>
      <c r="C1201" s="37">
        <v>4126571.35</v>
      </c>
      <c r="D1201" s="36">
        <v>0</v>
      </c>
    </row>
    <row r="1202" spans="1:4" x14ac:dyDescent="0.3">
      <c r="A1202" s="36">
        <v>2015</v>
      </c>
      <c r="B1202" s="38" t="s">
        <v>3607</v>
      </c>
      <c r="C1202" s="37">
        <v>14932.02</v>
      </c>
      <c r="D1202" s="36">
        <v>0</v>
      </c>
    </row>
    <row r="1203" spans="1:4" x14ac:dyDescent="0.3">
      <c r="A1203" s="36">
        <v>2015</v>
      </c>
      <c r="B1203" s="38" t="s">
        <v>3608</v>
      </c>
      <c r="C1203" s="37">
        <v>219784.49</v>
      </c>
      <c r="D1203" s="36">
        <v>0</v>
      </c>
    </row>
    <row r="1204" spans="1:4" x14ac:dyDescent="0.3">
      <c r="A1204" s="36">
        <v>2015</v>
      </c>
      <c r="B1204" s="38" t="s">
        <v>3609</v>
      </c>
      <c r="C1204" s="37">
        <v>15837721.57</v>
      </c>
      <c r="D1204" s="36">
        <v>0</v>
      </c>
    </row>
    <row r="1205" spans="1:4" x14ac:dyDescent="0.3">
      <c r="A1205" s="36">
        <v>2015</v>
      </c>
      <c r="B1205" s="38" t="s">
        <v>3610</v>
      </c>
      <c r="C1205" s="37">
        <v>1529807.29</v>
      </c>
      <c r="D1205" s="36">
        <v>0</v>
      </c>
    </row>
    <row r="1206" spans="1:4" x14ac:dyDescent="0.3">
      <c r="A1206" s="36">
        <v>2015</v>
      </c>
      <c r="B1206" s="38" t="s">
        <v>3611</v>
      </c>
      <c r="C1206" s="36">
        <v>58.78</v>
      </c>
      <c r="D1206" s="36">
        <v>0</v>
      </c>
    </row>
    <row r="1207" spans="1:4" x14ac:dyDescent="0.3">
      <c r="A1207" s="36">
        <v>2015</v>
      </c>
      <c r="B1207" s="38" t="s">
        <v>3612</v>
      </c>
      <c r="C1207" s="37">
        <v>8054532.4199999999</v>
      </c>
      <c r="D1207" s="36">
        <v>0</v>
      </c>
    </row>
    <row r="1208" spans="1:4" x14ac:dyDescent="0.3">
      <c r="A1208" s="36">
        <v>2015</v>
      </c>
      <c r="B1208" s="38" t="s">
        <v>3613</v>
      </c>
      <c r="C1208" s="37">
        <v>163954.46</v>
      </c>
      <c r="D1208" s="36">
        <v>0</v>
      </c>
    </row>
    <row r="1209" spans="1:4" x14ac:dyDescent="0.3">
      <c r="A1209" s="36">
        <v>2015</v>
      </c>
      <c r="B1209" s="38" t="s">
        <v>3614</v>
      </c>
      <c r="C1209" s="37">
        <v>155440.26</v>
      </c>
      <c r="D1209" s="36">
        <v>0</v>
      </c>
    </row>
    <row r="1210" spans="1:4" x14ac:dyDescent="0.3">
      <c r="A1210" s="36">
        <v>2015</v>
      </c>
      <c r="B1210" s="38" t="s">
        <v>3615</v>
      </c>
      <c r="C1210" s="37">
        <v>49401.53</v>
      </c>
      <c r="D1210" s="36">
        <v>0</v>
      </c>
    </row>
    <row r="1211" spans="1:4" x14ac:dyDescent="0.3">
      <c r="A1211" s="36">
        <v>2015</v>
      </c>
      <c r="B1211" s="38" t="s">
        <v>3616</v>
      </c>
      <c r="C1211" s="37">
        <v>1236.54</v>
      </c>
      <c r="D1211" s="36">
        <v>0</v>
      </c>
    </row>
    <row r="1212" spans="1:4" x14ac:dyDescent="0.3">
      <c r="A1212" s="36">
        <v>2015</v>
      </c>
      <c r="B1212" s="38" t="s">
        <v>3617</v>
      </c>
      <c r="C1212" s="37">
        <v>56055</v>
      </c>
      <c r="D1212" s="36">
        <v>0</v>
      </c>
    </row>
    <row r="1213" spans="1:4" x14ac:dyDescent="0.3">
      <c r="A1213" s="36">
        <v>2015</v>
      </c>
      <c r="B1213" s="38" t="s">
        <v>3618</v>
      </c>
      <c r="C1213" s="37">
        <v>1749767.98</v>
      </c>
      <c r="D1213" s="36">
        <v>0</v>
      </c>
    </row>
    <row r="1214" spans="1:4" x14ac:dyDescent="0.3">
      <c r="A1214" s="36">
        <v>2015</v>
      </c>
      <c r="B1214" s="38" t="s">
        <v>3619</v>
      </c>
      <c r="C1214" s="37">
        <v>1936.17</v>
      </c>
      <c r="D1214" s="36">
        <v>0</v>
      </c>
    </row>
    <row r="1215" spans="1:4" x14ac:dyDescent="0.3">
      <c r="A1215" s="36">
        <v>2015</v>
      </c>
      <c r="B1215" s="38" t="s">
        <v>3620</v>
      </c>
      <c r="C1215" s="37">
        <v>15290.92</v>
      </c>
      <c r="D1215" s="37">
        <v>5388.88</v>
      </c>
    </row>
    <row r="1216" spans="1:4" x14ac:dyDescent="0.3">
      <c r="A1216" s="36">
        <v>2015</v>
      </c>
      <c r="B1216" s="38" t="s">
        <v>3621</v>
      </c>
      <c r="C1216" s="37">
        <v>10101.280000000001</v>
      </c>
      <c r="D1216" s="36">
        <v>0</v>
      </c>
    </row>
    <row r="1217" spans="1:4" x14ac:dyDescent="0.3">
      <c r="A1217" s="36">
        <v>2015</v>
      </c>
      <c r="B1217" s="38" t="s">
        <v>3622</v>
      </c>
      <c r="C1217" s="37">
        <v>98983.23</v>
      </c>
      <c r="D1217" s="37">
        <v>42787.64</v>
      </c>
    </row>
    <row r="1218" spans="1:4" x14ac:dyDescent="0.3">
      <c r="A1218" s="36">
        <v>2015</v>
      </c>
      <c r="B1218" s="38" t="s">
        <v>3623</v>
      </c>
      <c r="C1218" s="37">
        <v>268088.43</v>
      </c>
      <c r="D1218" s="36">
        <v>0</v>
      </c>
    </row>
    <row r="1219" spans="1:4" x14ac:dyDescent="0.3">
      <c r="A1219" s="36">
        <v>2015</v>
      </c>
      <c r="B1219" s="38" t="s">
        <v>3624</v>
      </c>
      <c r="C1219" s="37">
        <v>343732.87</v>
      </c>
      <c r="D1219" s="37">
        <v>26962.03</v>
      </c>
    </row>
    <row r="1220" spans="1:4" x14ac:dyDescent="0.3">
      <c r="A1220" s="36">
        <v>2015</v>
      </c>
      <c r="B1220" s="38" t="s">
        <v>3625</v>
      </c>
      <c r="C1220" s="36">
        <v>587.48</v>
      </c>
      <c r="D1220" s="36">
        <v>0</v>
      </c>
    </row>
    <row r="1221" spans="1:4" x14ac:dyDescent="0.3">
      <c r="A1221" s="36">
        <v>2015</v>
      </c>
      <c r="B1221" s="38" t="s">
        <v>3626</v>
      </c>
      <c r="C1221" s="37">
        <v>67328.820000000007</v>
      </c>
      <c r="D1221" s="36">
        <v>0</v>
      </c>
    </row>
    <row r="1222" spans="1:4" x14ac:dyDescent="0.3">
      <c r="A1222" s="36">
        <v>2015</v>
      </c>
      <c r="B1222" s="38" t="s">
        <v>3627</v>
      </c>
      <c r="C1222" s="37">
        <v>6624.17</v>
      </c>
      <c r="D1222" s="36">
        <v>0</v>
      </c>
    </row>
    <row r="1223" spans="1:4" x14ac:dyDescent="0.3">
      <c r="A1223" s="36">
        <v>2015</v>
      </c>
      <c r="B1223" s="38" t="s">
        <v>3628</v>
      </c>
      <c r="C1223" s="37">
        <v>22383.7</v>
      </c>
      <c r="D1223" s="36">
        <v>0</v>
      </c>
    </row>
    <row r="1224" spans="1:4" x14ac:dyDescent="0.3">
      <c r="A1224" s="36">
        <v>2015</v>
      </c>
      <c r="B1224" s="38" t="s">
        <v>3629</v>
      </c>
      <c r="C1224" s="37">
        <v>9939.8700000000008</v>
      </c>
      <c r="D1224" s="36">
        <v>0</v>
      </c>
    </row>
    <row r="1225" spans="1:4" x14ac:dyDescent="0.3">
      <c r="A1225" s="36">
        <v>2015</v>
      </c>
      <c r="B1225" s="38" t="s">
        <v>3630</v>
      </c>
      <c r="C1225" s="37">
        <v>7096.09</v>
      </c>
      <c r="D1225" s="36">
        <v>0</v>
      </c>
    </row>
    <row r="1226" spans="1:4" x14ac:dyDescent="0.3">
      <c r="A1226" s="36">
        <v>2015</v>
      </c>
      <c r="B1226" s="38" t="s">
        <v>3631</v>
      </c>
      <c r="C1226" s="37">
        <v>13614.8</v>
      </c>
      <c r="D1226" s="36">
        <v>0</v>
      </c>
    </row>
    <row r="1227" spans="1:4" x14ac:dyDescent="0.3">
      <c r="A1227" s="36">
        <v>2015</v>
      </c>
      <c r="B1227" s="38" t="s">
        <v>3632</v>
      </c>
      <c r="C1227" s="37">
        <v>46744.03</v>
      </c>
      <c r="D1227" s="36">
        <v>0</v>
      </c>
    </row>
    <row r="1228" spans="1:4" x14ac:dyDescent="0.3">
      <c r="A1228" s="36">
        <v>2015</v>
      </c>
      <c r="B1228" s="38" t="s">
        <v>3633</v>
      </c>
      <c r="C1228" s="37">
        <v>8164.83</v>
      </c>
      <c r="D1228" s="36">
        <v>0</v>
      </c>
    </row>
    <row r="1229" spans="1:4" x14ac:dyDescent="0.3">
      <c r="A1229" s="36">
        <v>2015</v>
      </c>
      <c r="B1229" s="38" t="s">
        <v>3634</v>
      </c>
      <c r="C1229" s="37">
        <v>13081.95</v>
      </c>
      <c r="D1229" s="36">
        <v>0</v>
      </c>
    </row>
    <row r="1230" spans="1:4" x14ac:dyDescent="0.3">
      <c r="A1230" s="36">
        <v>2015</v>
      </c>
      <c r="B1230" s="38" t="s">
        <v>3635</v>
      </c>
      <c r="C1230" s="37">
        <v>1858.88</v>
      </c>
      <c r="D1230" s="36">
        <v>0</v>
      </c>
    </row>
    <row r="1231" spans="1:4" x14ac:dyDescent="0.3">
      <c r="A1231" s="36">
        <v>2015</v>
      </c>
      <c r="B1231" s="38" t="s">
        <v>3636</v>
      </c>
      <c r="C1231" s="37">
        <v>2158374.1800000002</v>
      </c>
      <c r="D1231" s="36">
        <v>0</v>
      </c>
    </row>
    <row r="1232" spans="1:4" x14ac:dyDescent="0.3">
      <c r="A1232" s="36">
        <v>2015</v>
      </c>
      <c r="B1232" s="38" t="s">
        <v>3637</v>
      </c>
      <c r="C1232" s="37">
        <v>7589.58</v>
      </c>
      <c r="D1232" s="36">
        <v>0</v>
      </c>
    </row>
    <row r="1233" spans="1:4" x14ac:dyDescent="0.3">
      <c r="A1233" s="36">
        <v>2015</v>
      </c>
      <c r="B1233" s="38" t="s">
        <v>3638</v>
      </c>
      <c r="C1233" s="37">
        <v>4350.74</v>
      </c>
      <c r="D1233" s="36">
        <v>0</v>
      </c>
    </row>
    <row r="1234" spans="1:4" x14ac:dyDescent="0.3">
      <c r="A1234" s="36">
        <v>2015</v>
      </c>
      <c r="B1234" s="38" t="s">
        <v>3639</v>
      </c>
      <c r="C1234" s="37">
        <v>63939.1</v>
      </c>
      <c r="D1234" s="36">
        <v>0</v>
      </c>
    </row>
    <row r="1235" spans="1:4" x14ac:dyDescent="0.3">
      <c r="A1235" s="36">
        <v>2015</v>
      </c>
      <c r="B1235" s="38" t="s">
        <v>3640</v>
      </c>
      <c r="C1235" s="37">
        <v>12799.89</v>
      </c>
      <c r="D1235" s="36">
        <v>0</v>
      </c>
    </row>
    <row r="1236" spans="1:4" x14ac:dyDescent="0.3">
      <c r="A1236" s="36">
        <v>2015</v>
      </c>
      <c r="B1236" s="38" t="s">
        <v>3641</v>
      </c>
      <c r="C1236" s="37">
        <v>112675.97</v>
      </c>
      <c r="D1236" s="36">
        <v>0</v>
      </c>
    </row>
    <row r="1237" spans="1:4" x14ac:dyDescent="0.3">
      <c r="A1237" s="36">
        <v>2015</v>
      </c>
      <c r="B1237" s="38" t="s">
        <v>3642</v>
      </c>
      <c r="C1237" s="36">
        <v>412.4</v>
      </c>
      <c r="D1237" s="36">
        <v>0</v>
      </c>
    </row>
    <row r="1238" spans="1:4" x14ac:dyDescent="0.3">
      <c r="A1238" s="36">
        <v>2015</v>
      </c>
      <c r="B1238" s="38" t="s">
        <v>3643</v>
      </c>
      <c r="C1238" s="37">
        <v>5531.67</v>
      </c>
      <c r="D1238" s="36">
        <v>0</v>
      </c>
    </row>
    <row r="1239" spans="1:4" x14ac:dyDescent="0.3">
      <c r="A1239" s="36">
        <v>2015</v>
      </c>
      <c r="B1239" s="38" t="s">
        <v>3644</v>
      </c>
      <c r="C1239" s="37">
        <v>3348600.13</v>
      </c>
      <c r="D1239" s="36">
        <v>0</v>
      </c>
    </row>
    <row r="1240" spans="1:4" x14ac:dyDescent="0.3">
      <c r="A1240" s="36">
        <v>2015</v>
      </c>
      <c r="B1240" s="38" t="s">
        <v>3645</v>
      </c>
      <c r="C1240" s="37">
        <v>700770.18</v>
      </c>
      <c r="D1240" s="37">
        <v>211669.2</v>
      </c>
    </row>
    <row r="1241" spans="1:4" x14ac:dyDescent="0.3">
      <c r="A1241" s="36">
        <v>2015</v>
      </c>
      <c r="B1241" s="38" t="s">
        <v>3646</v>
      </c>
      <c r="C1241" s="37">
        <v>1436667.5</v>
      </c>
      <c r="D1241" s="36">
        <v>0</v>
      </c>
    </row>
    <row r="1242" spans="1:4" x14ac:dyDescent="0.3">
      <c r="A1242" s="36">
        <v>2015</v>
      </c>
      <c r="B1242" s="38" t="s">
        <v>3647</v>
      </c>
      <c r="C1242" s="37">
        <v>9160.51</v>
      </c>
      <c r="D1242" s="36">
        <v>0</v>
      </c>
    </row>
    <row r="1243" spans="1:4" x14ac:dyDescent="0.3">
      <c r="A1243" s="36">
        <v>2015</v>
      </c>
      <c r="B1243" s="38" t="s">
        <v>3648</v>
      </c>
      <c r="C1243" s="37">
        <v>1608842.02</v>
      </c>
      <c r="D1243" s="36">
        <v>0</v>
      </c>
    </row>
    <row r="1244" spans="1:4" x14ac:dyDescent="0.3">
      <c r="A1244" s="36">
        <v>2015</v>
      </c>
      <c r="B1244" s="38" t="s">
        <v>3649</v>
      </c>
      <c r="C1244" s="37">
        <v>2054545.21</v>
      </c>
      <c r="D1244" s="36">
        <v>0</v>
      </c>
    </row>
    <row r="1245" spans="1:4" x14ac:dyDescent="0.3">
      <c r="A1245" s="36">
        <v>2015</v>
      </c>
      <c r="B1245" s="38" t="s">
        <v>3650</v>
      </c>
      <c r="C1245" s="37">
        <v>215457.49</v>
      </c>
      <c r="D1245" s="36">
        <v>0</v>
      </c>
    </row>
    <row r="1246" spans="1:4" x14ac:dyDescent="0.3">
      <c r="A1246" s="36">
        <v>2015</v>
      </c>
      <c r="B1246" s="38" t="s">
        <v>3651</v>
      </c>
      <c r="C1246" s="37">
        <v>10966.88</v>
      </c>
      <c r="D1246" s="36">
        <v>0</v>
      </c>
    </row>
    <row r="1247" spans="1:4" x14ac:dyDescent="0.3">
      <c r="A1247" s="36">
        <v>2015</v>
      </c>
      <c r="B1247" s="38" t="s">
        <v>3652</v>
      </c>
      <c r="C1247" s="37">
        <v>288850.78000000003</v>
      </c>
      <c r="D1247" s="36">
        <v>0</v>
      </c>
    </row>
    <row r="1248" spans="1:4" x14ac:dyDescent="0.3">
      <c r="A1248" s="36">
        <v>2015</v>
      </c>
      <c r="B1248" s="38" t="s">
        <v>3653</v>
      </c>
      <c r="C1248" s="37">
        <v>237063.47</v>
      </c>
      <c r="D1248" s="36">
        <v>0</v>
      </c>
    </row>
    <row r="1249" spans="1:4" x14ac:dyDescent="0.3">
      <c r="A1249" s="36">
        <v>2015</v>
      </c>
      <c r="B1249" s="38" t="s">
        <v>3654</v>
      </c>
      <c r="C1249" s="37">
        <v>20115.240000000002</v>
      </c>
      <c r="D1249" s="36">
        <v>0</v>
      </c>
    </row>
    <row r="1250" spans="1:4" x14ac:dyDescent="0.3">
      <c r="A1250" s="36">
        <v>2015</v>
      </c>
      <c r="B1250" s="38" t="s">
        <v>3655</v>
      </c>
      <c r="C1250" s="37">
        <v>8174.34</v>
      </c>
      <c r="D1250" s="36">
        <v>0</v>
      </c>
    </row>
    <row r="1251" spans="1:4" x14ac:dyDescent="0.3">
      <c r="A1251" s="36">
        <v>2015</v>
      </c>
      <c r="B1251" s="38" t="s">
        <v>3656</v>
      </c>
      <c r="C1251" s="37">
        <v>7339.85</v>
      </c>
      <c r="D1251" s="36">
        <v>0</v>
      </c>
    </row>
    <row r="1252" spans="1:4" x14ac:dyDescent="0.3">
      <c r="A1252" s="36">
        <v>2015</v>
      </c>
      <c r="B1252" s="38" t="s">
        <v>3657</v>
      </c>
      <c r="C1252" s="37">
        <v>148617.88</v>
      </c>
      <c r="D1252" s="36">
        <v>0</v>
      </c>
    </row>
    <row r="1253" spans="1:4" x14ac:dyDescent="0.3">
      <c r="A1253" s="36">
        <v>2015</v>
      </c>
      <c r="B1253" s="38" t="s">
        <v>3658</v>
      </c>
      <c r="C1253" s="37">
        <v>87514.559999999998</v>
      </c>
      <c r="D1253" s="36">
        <v>0</v>
      </c>
    </row>
    <row r="1254" spans="1:4" x14ac:dyDescent="0.3">
      <c r="A1254" s="36">
        <v>2015</v>
      </c>
      <c r="B1254" s="38" t="s">
        <v>3659</v>
      </c>
      <c r="C1254" s="37">
        <v>131404.25</v>
      </c>
      <c r="D1254" s="36">
        <v>0</v>
      </c>
    </row>
    <row r="1255" spans="1:4" x14ac:dyDescent="0.3">
      <c r="A1255" s="36">
        <v>2015</v>
      </c>
      <c r="B1255" s="38" t="s">
        <v>3660</v>
      </c>
      <c r="C1255" s="37">
        <v>5356.33</v>
      </c>
      <c r="D1255" s="36">
        <v>0</v>
      </c>
    </row>
    <row r="1256" spans="1:4" x14ac:dyDescent="0.3">
      <c r="A1256" s="36">
        <v>2015</v>
      </c>
      <c r="B1256" s="38" t="s">
        <v>3661</v>
      </c>
      <c r="C1256" s="37">
        <v>150844.67000000001</v>
      </c>
      <c r="D1256" s="36">
        <v>0</v>
      </c>
    </row>
    <row r="1257" spans="1:4" x14ac:dyDescent="0.3">
      <c r="A1257" s="36">
        <v>2015</v>
      </c>
      <c r="B1257" s="38" t="s">
        <v>3662</v>
      </c>
      <c r="C1257" s="37">
        <v>7809.95</v>
      </c>
      <c r="D1257" s="36">
        <v>0</v>
      </c>
    </row>
    <row r="1258" spans="1:4" x14ac:dyDescent="0.3">
      <c r="A1258" s="36">
        <v>2015</v>
      </c>
      <c r="B1258" s="38" t="s">
        <v>3663</v>
      </c>
      <c r="C1258" s="37">
        <v>147801.5</v>
      </c>
      <c r="D1258" s="36">
        <v>0</v>
      </c>
    </row>
    <row r="1259" spans="1:4" x14ac:dyDescent="0.3">
      <c r="A1259" s="36">
        <v>2015</v>
      </c>
      <c r="B1259" s="38" t="s">
        <v>3664</v>
      </c>
      <c r="C1259" s="37">
        <v>6470.08</v>
      </c>
      <c r="D1259" s="36">
        <v>0</v>
      </c>
    </row>
    <row r="1260" spans="1:4" x14ac:dyDescent="0.3">
      <c r="A1260" s="36">
        <v>2015</v>
      </c>
      <c r="B1260" s="38" t="s">
        <v>3665</v>
      </c>
      <c r="C1260" s="37">
        <v>4323.8999999999996</v>
      </c>
      <c r="D1260" s="36">
        <v>0</v>
      </c>
    </row>
    <row r="1261" spans="1:4" x14ac:dyDescent="0.3">
      <c r="A1261" s="36">
        <v>2015</v>
      </c>
      <c r="B1261" s="38" t="s">
        <v>3666</v>
      </c>
      <c r="C1261" s="37">
        <v>404717.01</v>
      </c>
      <c r="D1261" s="36">
        <v>0</v>
      </c>
    </row>
    <row r="1262" spans="1:4" x14ac:dyDescent="0.3">
      <c r="A1262" s="36">
        <v>2015</v>
      </c>
      <c r="B1262" s="38" t="s">
        <v>3667</v>
      </c>
      <c r="C1262" s="37">
        <v>1373.47</v>
      </c>
      <c r="D1262" s="36">
        <v>0</v>
      </c>
    </row>
    <row r="1263" spans="1:4" x14ac:dyDescent="0.3">
      <c r="A1263" s="36">
        <v>2015</v>
      </c>
      <c r="B1263" s="38" t="s">
        <v>3668</v>
      </c>
      <c r="C1263" s="37">
        <v>5803.06</v>
      </c>
      <c r="D1263" s="36">
        <v>0</v>
      </c>
    </row>
    <row r="1264" spans="1:4" x14ac:dyDescent="0.3">
      <c r="A1264" s="36">
        <v>2015</v>
      </c>
      <c r="B1264" s="38" t="s">
        <v>3669</v>
      </c>
      <c r="C1264" s="37">
        <v>30808.31</v>
      </c>
      <c r="D1264" s="36">
        <v>0</v>
      </c>
    </row>
    <row r="1265" spans="1:4" x14ac:dyDescent="0.3">
      <c r="A1265" s="36">
        <v>2015</v>
      </c>
      <c r="B1265" s="38" t="s">
        <v>3670</v>
      </c>
      <c r="C1265" s="37">
        <v>6352.24</v>
      </c>
      <c r="D1265" s="36">
        <v>0</v>
      </c>
    </row>
    <row r="1266" spans="1:4" x14ac:dyDescent="0.3">
      <c r="A1266" s="36">
        <v>2015</v>
      </c>
      <c r="B1266" s="38" t="s">
        <v>3671</v>
      </c>
      <c r="C1266" s="37">
        <v>745008.88</v>
      </c>
      <c r="D1266" s="37">
        <v>542263</v>
      </c>
    </row>
    <row r="1267" spans="1:4" x14ac:dyDescent="0.3">
      <c r="A1267" s="36">
        <v>2015</v>
      </c>
      <c r="B1267" s="38" t="s">
        <v>3672</v>
      </c>
      <c r="C1267" s="37">
        <v>656926.49</v>
      </c>
      <c r="D1267" s="37">
        <v>344549.18</v>
      </c>
    </row>
    <row r="1268" spans="1:4" x14ac:dyDescent="0.3">
      <c r="A1268" s="36">
        <v>2015</v>
      </c>
      <c r="B1268" s="38" t="s">
        <v>3673</v>
      </c>
      <c r="C1268" s="37">
        <v>25780.52</v>
      </c>
      <c r="D1268" s="36">
        <v>0</v>
      </c>
    </row>
    <row r="1269" spans="1:4" x14ac:dyDescent="0.3">
      <c r="A1269" s="36">
        <v>2015</v>
      </c>
      <c r="B1269" s="38" t="s">
        <v>3674</v>
      </c>
      <c r="C1269" s="37">
        <v>9365507.8000000007</v>
      </c>
      <c r="D1269" s="36">
        <v>0</v>
      </c>
    </row>
    <row r="1270" spans="1:4" x14ac:dyDescent="0.3">
      <c r="A1270" s="36">
        <v>2015</v>
      </c>
      <c r="B1270" s="38" t="s">
        <v>3675</v>
      </c>
      <c r="C1270" s="37">
        <v>51602.5</v>
      </c>
      <c r="D1270" s="37">
        <v>32125.3</v>
      </c>
    </row>
    <row r="1271" spans="1:4" x14ac:dyDescent="0.3">
      <c r="A1271" s="36">
        <v>2015</v>
      </c>
      <c r="B1271" s="38" t="s">
        <v>3676</v>
      </c>
      <c r="C1271" s="37">
        <v>441856.55</v>
      </c>
      <c r="D1271" s="37">
        <v>416574.23</v>
      </c>
    </row>
    <row r="1272" spans="1:4" x14ac:dyDescent="0.3">
      <c r="A1272" s="36">
        <v>2015</v>
      </c>
      <c r="B1272" s="38" t="s">
        <v>3677</v>
      </c>
      <c r="C1272" s="37">
        <v>3148.09</v>
      </c>
      <c r="D1272" s="36">
        <v>0</v>
      </c>
    </row>
    <row r="1273" spans="1:4" x14ac:dyDescent="0.3">
      <c r="A1273" s="36">
        <v>2015</v>
      </c>
      <c r="B1273" s="38" t="s">
        <v>3678</v>
      </c>
      <c r="C1273" s="37">
        <v>388820.75</v>
      </c>
      <c r="D1273" s="36">
        <v>0</v>
      </c>
    </row>
    <row r="1274" spans="1:4" x14ac:dyDescent="0.3">
      <c r="A1274" s="36">
        <v>2015</v>
      </c>
      <c r="B1274" s="38" t="s">
        <v>3679</v>
      </c>
      <c r="C1274" s="37">
        <v>19818.66</v>
      </c>
      <c r="D1274" s="36">
        <v>0</v>
      </c>
    </row>
    <row r="1275" spans="1:4" x14ac:dyDescent="0.3">
      <c r="A1275" s="36">
        <v>2015</v>
      </c>
      <c r="B1275" s="38" t="s">
        <v>3680</v>
      </c>
      <c r="C1275" s="37">
        <v>373749.83</v>
      </c>
      <c r="D1275" s="36">
        <v>0</v>
      </c>
    </row>
    <row r="1276" spans="1:4" x14ac:dyDescent="0.3">
      <c r="A1276" s="36">
        <v>2015</v>
      </c>
      <c r="B1276" s="38" t="s">
        <v>3681</v>
      </c>
      <c r="C1276" s="37">
        <v>34865.199999999997</v>
      </c>
      <c r="D1276" s="36">
        <v>0</v>
      </c>
    </row>
    <row r="1277" spans="1:4" x14ac:dyDescent="0.3">
      <c r="A1277" s="36">
        <v>2015</v>
      </c>
      <c r="B1277" s="38" t="s">
        <v>3682</v>
      </c>
      <c r="C1277" s="37">
        <v>1581.66</v>
      </c>
      <c r="D1277" s="36">
        <v>0</v>
      </c>
    </row>
    <row r="1278" spans="1:4" x14ac:dyDescent="0.3">
      <c r="A1278" s="36">
        <v>2015</v>
      </c>
      <c r="B1278" s="38" t="s">
        <v>3683</v>
      </c>
      <c r="C1278" s="37">
        <v>23706.23</v>
      </c>
      <c r="D1278" s="36">
        <v>0</v>
      </c>
    </row>
    <row r="1279" spans="1:4" x14ac:dyDescent="0.3">
      <c r="A1279" s="36">
        <v>2015</v>
      </c>
      <c r="B1279" s="38" t="s">
        <v>3684</v>
      </c>
      <c r="C1279" s="37">
        <v>27704.3</v>
      </c>
      <c r="D1279" s="36">
        <v>0</v>
      </c>
    </row>
    <row r="1280" spans="1:4" x14ac:dyDescent="0.3">
      <c r="A1280" s="36">
        <v>2015</v>
      </c>
      <c r="B1280" s="38" t="s">
        <v>3685</v>
      </c>
      <c r="C1280" s="37">
        <v>1085.75</v>
      </c>
      <c r="D1280" s="36">
        <v>0</v>
      </c>
    </row>
    <row r="1281" spans="1:4" x14ac:dyDescent="0.3">
      <c r="A1281" s="36">
        <v>2015</v>
      </c>
      <c r="B1281" s="38" t="s">
        <v>3686</v>
      </c>
      <c r="C1281" s="37">
        <v>1834.36</v>
      </c>
      <c r="D1281" s="36">
        <v>0</v>
      </c>
    </row>
    <row r="1282" spans="1:4" x14ac:dyDescent="0.3">
      <c r="A1282" s="36">
        <v>2015</v>
      </c>
      <c r="B1282" s="38" t="s">
        <v>3687</v>
      </c>
      <c r="C1282" s="37">
        <v>10067.08</v>
      </c>
      <c r="D1282" s="36">
        <v>0</v>
      </c>
    </row>
    <row r="1283" spans="1:4" x14ac:dyDescent="0.3">
      <c r="A1283" s="36">
        <v>2015</v>
      </c>
      <c r="B1283" s="38" t="s">
        <v>3688</v>
      </c>
      <c r="C1283" s="37">
        <v>483538.24</v>
      </c>
      <c r="D1283" s="36">
        <v>0</v>
      </c>
    </row>
    <row r="1284" spans="1:4" x14ac:dyDescent="0.3">
      <c r="A1284" s="36">
        <v>2015</v>
      </c>
      <c r="B1284" s="38" t="s">
        <v>3689</v>
      </c>
      <c r="C1284" s="37">
        <v>82897.600000000006</v>
      </c>
      <c r="D1284" s="36">
        <v>0</v>
      </c>
    </row>
    <row r="1285" spans="1:4" x14ac:dyDescent="0.3">
      <c r="A1285" s="36">
        <v>2015</v>
      </c>
      <c r="B1285" s="38" t="s">
        <v>3690</v>
      </c>
      <c r="C1285" s="37">
        <v>326209.75</v>
      </c>
      <c r="D1285" s="36">
        <v>0</v>
      </c>
    </row>
    <row r="1286" spans="1:4" x14ac:dyDescent="0.3">
      <c r="A1286" s="36">
        <v>2015</v>
      </c>
      <c r="B1286" s="38" t="s">
        <v>3691</v>
      </c>
      <c r="C1286" s="37">
        <v>2798.91</v>
      </c>
      <c r="D1286" s="36">
        <v>0</v>
      </c>
    </row>
    <row r="1287" spans="1:4" x14ac:dyDescent="0.3">
      <c r="A1287" s="36">
        <v>2015</v>
      </c>
      <c r="B1287" s="38" t="s">
        <v>3692</v>
      </c>
      <c r="C1287" s="37">
        <v>7493.04</v>
      </c>
      <c r="D1287" s="36">
        <v>0</v>
      </c>
    </row>
    <row r="1288" spans="1:4" x14ac:dyDescent="0.3">
      <c r="A1288" s="36">
        <v>2015</v>
      </c>
      <c r="B1288" s="38" t="s">
        <v>3693</v>
      </c>
      <c r="C1288" s="37">
        <v>222371.52</v>
      </c>
      <c r="D1288" s="37">
        <v>222371.52</v>
      </c>
    </row>
    <row r="1289" spans="1:4" x14ac:dyDescent="0.3">
      <c r="A1289" s="36">
        <v>2015</v>
      </c>
      <c r="B1289" s="38" t="s">
        <v>3694</v>
      </c>
      <c r="C1289" s="37">
        <v>11745.8</v>
      </c>
      <c r="D1289" s="36">
        <v>0</v>
      </c>
    </row>
    <row r="1290" spans="1:4" x14ac:dyDescent="0.3">
      <c r="A1290" s="36">
        <v>2015</v>
      </c>
      <c r="B1290" s="38" t="s">
        <v>3695</v>
      </c>
      <c r="C1290" s="37">
        <v>3661.52</v>
      </c>
      <c r="D1290" s="36">
        <v>0</v>
      </c>
    </row>
    <row r="1291" spans="1:4" x14ac:dyDescent="0.3">
      <c r="A1291" s="36">
        <v>2015</v>
      </c>
      <c r="B1291" s="38" t="s">
        <v>3696</v>
      </c>
      <c r="C1291" s="37">
        <v>87359.54</v>
      </c>
      <c r="D1291" s="36">
        <v>0</v>
      </c>
    </row>
    <row r="1292" spans="1:4" x14ac:dyDescent="0.3">
      <c r="A1292" s="36">
        <v>2015</v>
      </c>
      <c r="B1292" s="38" t="s">
        <v>3697</v>
      </c>
      <c r="C1292" s="37">
        <v>10069.68</v>
      </c>
      <c r="D1292" s="36">
        <v>0</v>
      </c>
    </row>
    <row r="1293" spans="1:4" x14ac:dyDescent="0.3">
      <c r="A1293" s="36">
        <v>2015</v>
      </c>
      <c r="B1293" s="38" t="s">
        <v>3698</v>
      </c>
      <c r="C1293" s="37">
        <v>3389.66</v>
      </c>
      <c r="D1293" s="36">
        <v>0</v>
      </c>
    </row>
    <row r="1294" spans="1:4" x14ac:dyDescent="0.3">
      <c r="A1294" s="36">
        <v>2015</v>
      </c>
      <c r="B1294" s="38" t="s">
        <v>3699</v>
      </c>
      <c r="C1294" s="37">
        <v>2799.37</v>
      </c>
      <c r="D1294" s="36">
        <v>0</v>
      </c>
    </row>
    <row r="1295" spans="1:4" x14ac:dyDescent="0.3">
      <c r="A1295" s="36">
        <v>2015</v>
      </c>
      <c r="B1295" s="38" t="s">
        <v>3700</v>
      </c>
      <c r="C1295" s="37">
        <v>3275.86</v>
      </c>
      <c r="D1295" s="36">
        <v>0</v>
      </c>
    </row>
    <row r="1296" spans="1:4" x14ac:dyDescent="0.3">
      <c r="A1296" s="36">
        <v>2015</v>
      </c>
      <c r="B1296" s="38" t="s">
        <v>3701</v>
      </c>
      <c r="C1296" s="37">
        <v>48150.86</v>
      </c>
      <c r="D1296" s="36">
        <v>0</v>
      </c>
    </row>
    <row r="1297" spans="1:4" x14ac:dyDescent="0.3">
      <c r="A1297" s="36">
        <v>2015</v>
      </c>
      <c r="B1297" s="38" t="s">
        <v>3702</v>
      </c>
      <c r="C1297" s="37">
        <v>37743.919999999998</v>
      </c>
      <c r="D1297" s="36">
        <v>0</v>
      </c>
    </row>
    <row r="1298" spans="1:4" x14ac:dyDescent="0.3">
      <c r="A1298" s="36">
        <v>2015</v>
      </c>
      <c r="B1298" s="38" t="s">
        <v>3703</v>
      </c>
      <c r="C1298" s="37">
        <v>20817.34</v>
      </c>
      <c r="D1298" s="36">
        <v>0</v>
      </c>
    </row>
    <row r="1299" spans="1:4" x14ac:dyDescent="0.3">
      <c r="A1299" s="36">
        <v>2015</v>
      </c>
      <c r="B1299" s="38" t="s">
        <v>3704</v>
      </c>
      <c r="C1299" s="37">
        <v>2422.33</v>
      </c>
      <c r="D1299" s="36">
        <v>0</v>
      </c>
    </row>
    <row r="1300" spans="1:4" x14ac:dyDescent="0.3">
      <c r="A1300" s="36">
        <v>2015</v>
      </c>
      <c r="B1300" s="38" t="s">
        <v>3705</v>
      </c>
      <c r="C1300" s="37">
        <v>20652.47</v>
      </c>
      <c r="D1300" s="36">
        <v>0</v>
      </c>
    </row>
    <row r="1301" spans="1:4" x14ac:dyDescent="0.3">
      <c r="A1301" s="36">
        <v>2015</v>
      </c>
      <c r="B1301" s="38" t="s">
        <v>3706</v>
      </c>
      <c r="C1301" s="37">
        <v>15277.85</v>
      </c>
      <c r="D1301" s="36">
        <v>0</v>
      </c>
    </row>
    <row r="1302" spans="1:4" x14ac:dyDescent="0.3">
      <c r="A1302" s="36">
        <v>2015</v>
      </c>
      <c r="B1302" s="38" t="s">
        <v>3707</v>
      </c>
      <c r="C1302" s="37">
        <v>4461.67</v>
      </c>
      <c r="D1302" s="36">
        <v>0</v>
      </c>
    </row>
    <row r="1303" spans="1:4" x14ac:dyDescent="0.3">
      <c r="A1303" s="36">
        <v>2015</v>
      </c>
      <c r="B1303" s="38" t="s">
        <v>3708</v>
      </c>
      <c r="C1303" s="37">
        <v>37732.61</v>
      </c>
      <c r="D1303" s="36">
        <v>0</v>
      </c>
    </row>
    <row r="1304" spans="1:4" x14ac:dyDescent="0.3">
      <c r="A1304" s="36">
        <v>2015</v>
      </c>
      <c r="B1304" s="38" t="s">
        <v>3709</v>
      </c>
      <c r="C1304" s="37">
        <v>255676.16</v>
      </c>
      <c r="D1304" s="36">
        <v>0</v>
      </c>
    </row>
    <row r="1305" spans="1:4" x14ac:dyDescent="0.3">
      <c r="A1305" s="36">
        <v>2015</v>
      </c>
      <c r="B1305" s="38" t="s">
        <v>3710</v>
      </c>
      <c r="C1305" s="37">
        <v>1636.81</v>
      </c>
      <c r="D1305" s="36">
        <v>0</v>
      </c>
    </row>
    <row r="1306" spans="1:4" x14ac:dyDescent="0.3">
      <c r="A1306" s="36">
        <v>2015</v>
      </c>
      <c r="B1306" s="38" t="s">
        <v>3711</v>
      </c>
      <c r="C1306" s="37">
        <v>40392.410000000003</v>
      </c>
      <c r="D1306" s="36">
        <v>0</v>
      </c>
    </row>
    <row r="1307" spans="1:4" x14ac:dyDescent="0.3">
      <c r="A1307" s="36">
        <v>2015</v>
      </c>
      <c r="B1307" s="38" t="s">
        <v>3712</v>
      </c>
      <c r="C1307" s="37">
        <v>1094.9100000000001</v>
      </c>
      <c r="D1307" s="36">
        <v>0</v>
      </c>
    </row>
    <row r="1308" spans="1:4" x14ac:dyDescent="0.3">
      <c r="A1308" s="36">
        <v>2015</v>
      </c>
      <c r="B1308" s="38" t="s">
        <v>3713</v>
      </c>
      <c r="C1308" s="37">
        <v>16737.689999999999</v>
      </c>
      <c r="D1308" s="36">
        <v>0</v>
      </c>
    </row>
    <row r="1309" spans="1:4" x14ac:dyDescent="0.3">
      <c r="A1309" s="36">
        <v>2015</v>
      </c>
      <c r="B1309" s="38" t="s">
        <v>3714</v>
      </c>
      <c r="C1309" s="37">
        <v>142982.66</v>
      </c>
      <c r="D1309" s="36">
        <v>0</v>
      </c>
    </row>
    <row r="1310" spans="1:4" x14ac:dyDescent="0.3">
      <c r="A1310" s="36">
        <v>2015</v>
      </c>
      <c r="B1310" s="38" t="s">
        <v>3715</v>
      </c>
      <c r="C1310" s="37">
        <v>8043.23</v>
      </c>
      <c r="D1310" s="36">
        <v>0</v>
      </c>
    </row>
    <row r="1311" spans="1:4" x14ac:dyDescent="0.3">
      <c r="A1311" s="36">
        <v>2015</v>
      </c>
      <c r="B1311" s="38" t="s">
        <v>3716</v>
      </c>
      <c r="C1311" s="37">
        <v>1123.1400000000001</v>
      </c>
      <c r="D1311" s="36">
        <v>0</v>
      </c>
    </row>
    <row r="1312" spans="1:4" x14ac:dyDescent="0.3">
      <c r="A1312" s="36">
        <v>2015</v>
      </c>
      <c r="B1312" s="38" t="s">
        <v>3717</v>
      </c>
      <c r="C1312" s="36">
        <v>854.66</v>
      </c>
      <c r="D1312" s="36">
        <v>0</v>
      </c>
    </row>
    <row r="1313" spans="1:4" x14ac:dyDescent="0.3">
      <c r="A1313" s="36">
        <v>2015</v>
      </c>
      <c r="B1313" s="38" t="s">
        <v>3718</v>
      </c>
      <c r="C1313" s="36">
        <v>58.88</v>
      </c>
      <c r="D1313" s="36">
        <v>0</v>
      </c>
    </row>
    <row r="1314" spans="1:4" x14ac:dyDescent="0.3">
      <c r="A1314" s="36">
        <v>2015</v>
      </c>
      <c r="B1314" s="38" t="s">
        <v>3719</v>
      </c>
      <c r="C1314" s="37">
        <v>161181.91</v>
      </c>
      <c r="D1314" s="36">
        <v>0</v>
      </c>
    </row>
    <row r="1315" spans="1:4" x14ac:dyDescent="0.3">
      <c r="A1315" s="36">
        <v>2015</v>
      </c>
      <c r="B1315" s="38" t="s">
        <v>3720</v>
      </c>
      <c r="C1315" s="37">
        <v>58102.81</v>
      </c>
      <c r="D1315" s="36">
        <v>0</v>
      </c>
    </row>
    <row r="1316" spans="1:4" x14ac:dyDescent="0.3">
      <c r="A1316" s="36">
        <v>2015</v>
      </c>
      <c r="B1316" s="38" t="s">
        <v>3721</v>
      </c>
      <c r="C1316" s="37">
        <v>1421134.73</v>
      </c>
      <c r="D1316" s="37">
        <v>1287974.03</v>
      </c>
    </row>
    <row r="1317" spans="1:4" x14ac:dyDescent="0.3">
      <c r="A1317" s="36">
        <v>2015</v>
      </c>
      <c r="B1317" s="38" t="s">
        <v>3722</v>
      </c>
      <c r="C1317" s="37">
        <v>105110.91</v>
      </c>
      <c r="D1317" s="36">
        <v>0</v>
      </c>
    </row>
    <row r="1318" spans="1:4" x14ac:dyDescent="0.3">
      <c r="A1318" s="36">
        <v>2015</v>
      </c>
      <c r="B1318" s="38" t="s">
        <v>3723</v>
      </c>
      <c r="C1318" s="37">
        <v>23230</v>
      </c>
      <c r="D1318" s="36">
        <v>0</v>
      </c>
    </row>
    <row r="1319" spans="1:4" x14ac:dyDescent="0.3">
      <c r="A1319" s="36">
        <v>2015</v>
      </c>
      <c r="B1319" s="38" t="s">
        <v>3724</v>
      </c>
      <c r="C1319" s="37">
        <v>2898.19</v>
      </c>
      <c r="D1319" s="36">
        <v>0</v>
      </c>
    </row>
    <row r="1320" spans="1:4" x14ac:dyDescent="0.3">
      <c r="A1320" s="36">
        <v>2015</v>
      </c>
      <c r="B1320" s="38" t="s">
        <v>3725</v>
      </c>
      <c r="C1320" s="37">
        <v>69913.600000000006</v>
      </c>
      <c r="D1320" s="37">
        <v>60448.95</v>
      </c>
    </row>
    <row r="1321" spans="1:4" x14ac:dyDescent="0.3">
      <c r="A1321" s="36">
        <v>2015</v>
      </c>
      <c r="B1321" s="38" t="s">
        <v>3726</v>
      </c>
      <c r="C1321" s="37">
        <v>1101.69</v>
      </c>
      <c r="D1321" s="36">
        <v>0</v>
      </c>
    </row>
    <row r="1322" spans="1:4" x14ac:dyDescent="0.3">
      <c r="A1322" s="36">
        <v>2015</v>
      </c>
      <c r="B1322" s="38" t="s">
        <v>3727</v>
      </c>
      <c r="C1322" s="37">
        <v>335731.21</v>
      </c>
      <c r="D1322" s="36">
        <v>0</v>
      </c>
    </row>
    <row r="1323" spans="1:4" x14ac:dyDescent="0.3">
      <c r="A1323" s="36">
        <v>2015</v>
      </c>
      <c r="B1323" s="38" t="s">
        <v>3728</v>
      </c>
      <c r="C1323" s="37">
        <v>629059.99</v>
      </c>
      <c r="D1323" s="37">
        <v>600876.48</v>
      </c>
    </row>
    <row r="1324" spans="1:4" x14ac:dyDescent="0.3">
      <c r="A1324" s="36">
        <v>2015</v>
      </c>
      <c r="B1324" s="38" t="s">
        <v>3729</v>
      </c>
      <c r="C1324" s="37">
        <v>67136.52</v>
      </c>
      <c r="D1324" s="36">
        <v>0</v>
      </c>
    </row>
    <row r="1325" spans="1:4" x14ac:dyDescent="0.3">
      <c r="A1325" s="36">
        <v>2015</v>
      </c>
      <c r="B1325" s="38" t="s">
        <v>3730</v>
      </c>
      <c r="C1325" s="37">
        <v>707734.03</v>
      </c>
      <c r="D1325" s="37">
        <v>15598.16</v>
      </c>
    </row>
    <row r="1326" spans="1:4" x14ac:dyDescent="0.3">
      <c r="A1326" s="36">
        <v>2015</v>
      </c>
      <c r="B1326" s="38" t="s">
        <v>3731</v>
      </c>
      <c r="C1326" s="37">
        <v>1217.69</v>
      </c>
      <c r="D1326" s="36">
        <v>467.39</v>
      </c>
    </row>
    <row r="1327" spans="1:4" x14ac:dyDescent="0.3">
      <c r="A1327" s="36">
        <v>2015</v>
      </c>
      <c r="B1327" s="38" t="s">
        <v>3732</v>
      </c>
      <c r="C1327" s="37">
        <v>71827.75</v>
      </c>
      <c r="D1327" s="36">
        <v>0</v>
      </c>
    </row>
    <row r="1328" spans="1:4" x14ac:dyDescent="0.3">
      <c r="A1328" s="36">
        <v>2015</v>
      </c>
      <c r="B1328" s="38" t="s">
        <v>3733</v>
      </c>
      <c r="C1328" s="37">
        <v>87440.21</v>
      </c>
      <c r="D1328" s="36">
        <v>0</v>
      </c>
    </row>
    <row r="1329" spans="1:4" x14ac:dyDescent="0.3">
      <c r="A1329" s="36">
        <v>2015</v>
      </c>
      <c r="B1329" s="38" t="s">
        <v>3734</v>
      </c>
      <c r="C1329" s="37">
        <v>9617908.5099999998</v>
      </c>
      <c r="D1329" s="37">
        <v>2136164.9300000002</v>
      </c>
    </row>
    <row r="1330" spans="1:4" x14ac:dyDescent="0.3">
      <c r="A1330" s="36">
        <v>2015</v>
      </c>
      <c r="B1330" s="38" t="s">
        <v>3735</v>
      </c>
      <c r="C1330" s="37">
        <v>80496.429999999993</v>
      </c>
      <c r="D1330" s="36">
        <v>0</v>
      </c>
    </row>
    <row r="1331" spans="1:4" x14ac:dyDescent="0.3">
      <c r="A1331" s="36">
        <v>2015</v>
      </c>
      <c r="B1331" s="38" t="s">
        <v>3736</v>
      </c>
      <c r="C1331" s="37">
        <v>10700.55</v>
      </c>
      <c r="D1331" s="36">
        <v>0</v>
      </c>
    </row>
    <row r="1332" spans="1:4" x14ac:dyDescent="0.3">
      <c r="A1332" s="36">
        <v>2015</v>
      </c>
      <c r="B1332" s="38" t="s">
        <v>3737</v>
      </c>
      <c r="C1332" s="37">
        <v>36242.06</v>
      </c>
      <c r="D1332" s="36">
        <v>0</v>
      </c>
    </row>
    <row r="1333" spans="1:4" x14ac:dyDescent="0.3">
      <c r="A1333" s="36">
        <v>2015</v>
      </c>
      <c r="B1333" s="38" t="s">
        <v>3738</v>
      </c>
      <c r="C1333" s="37">
        <v>4277.3500000000004</v>
      </c>
      <c r="D1333" s="36">
        <v>0</v>
      </c>
    </row>
    <row r="1334" spans="1:4" x14ac:dyDescent="0.3">
      <c r="A1334" s="36">
        <v>2015</v>
      </c>
      <c r="B1334" s="38" t="s">
        <v>3739</v>
      </c>
      <c r="C1334" s="36">
        <v>252.5</v>
      </c>
      <c r="D1334" s="36">
        <v>0</v>
      </c>
    </row>
    <row r="1335" spans="1:4" x14ac:dyDescent="0.3">
      <c r="A1335" s="36">
        <v>2015</v>
      </c>
      <c r="B1335" s="38" t="s">
        <v>3740</v>
      </c>
      <c r="C1335" s="37">
        <v>208523.91</v>
      </c>
      <c r="D1335" s="36">
        <v>0</v>
      </c>
    </row>
    <row r="1336" spans="1:4" x14ac:dyDescent="0.3">
      <c r="A1336" s="36">
        <v>2015</v>
      </c>
      <c r="B1336" s="38" t="s">
        <v>3741</v>
      </c>
      <c r="C1336" s="37">
        <v>133879.73000000001</v>
      </c>
      <c r="D1336" s="37">
        <v>17986.61</v>
      </c>
    </row>
    <row r="1337" spans="1:4" x14ac:dyDescent="0.3">
      <c r="A1337" s="36">
        <v>2015</v>
      </c>
      <c r="B1337" s="38" t="s">
        <v>3742</v>
      </c>
      <c r="C1337" s="37">
        <v>261680.61</v>
      </c>
      <c r="D1337" s="36">
        <v>3.12</v>
      </c>
    </row>
    <row r="1338" spans="1:4" x14ac:dyDescent="0.3">
      <c r="A1338" s="36">
        <v>2015</v>
      </c>
      <c r="B1338" s="38" t="s">
        <v>3743</v>
      </c>
      <c r="C1338" s="37">
        <v>99191.58</v>
      </c>
      <c r="D1338" s="36">
        <v>0</v>
      </c>
    </row>
    <row r="1339" spans="1:4" x14ac:dyDescent="0.3">
      <c r="A1339" s="36">
        <v>2015</v>
      </c>
      <c r="B1339" s="38" t="s">
        <v>3744</v>
      </c>
      <c r="C1339" s="37">
        <v>6388.29</v>
      </c>
      <c r="D1339" s="36">
        <v>0</v>
      </c>
    </row>
    <row r="1340" spans="1:4" x14ac:dyDescent="0.3">
      <c r="A1340" s="36">
        <v>2015</v>
      </c>
      <c r="B1340" s="38" t="s">
        <v>3745</v>
      </c>
      <c r="C1340" s="37">
        <v>65438.35</v>
      </c>
      <c r="D1340" s="36">
        <v>0</v>
      </c>
    </row>
    <row r="1341" spans="1:4" x14ac:dyDescent="0.3">
      <c r="A1341" s="36">
        <v>2015</v>
      </c>
      <c r="B1341" s="38" t="s">
        <v>3746</v>
      </c>
      <c r="C1341" s="37">
        <v>5438.45</v>
      </c>
      <c r="D1341" s="36">
        <v>0</v>
      </c>
    </row>
    <row r="1342" spans="1:4" x14ac:dyDescent="0.3">
      <c r="A1342" s="36">
        <v>2015</v>
      </c>
      <c r="B1342" s="38" t="s">
        <v>3747</v>
      </c>
      <c r="C1342" s="37">
        <v>17941.54</v>
      </c>
      <c r="D1342" s="36">
        <v>0</v>
      </c>
    </row>
    <row r="1343" spans="1:4" x14ac:dyDescent="0.3">
      <c r="A1343" s="36">
        <v>2015</v>
      </c>
      <c r="B1343" s="38" t="s">
        <v>3748</v>
      </c>
      <c r="C1343" s="37">
        <v>172268.75</v>
      </c>
      <c r="D1343" s="36">
        <v>0</v>
      </c>
    </row>
    <row r="1344" spans="1:4" x14ac:dyDescent="0.3">
      <c r="A1344" s="36">
        <v>2015</v>
      </c>
      <c r="B1344" s="38" t="s">
        <v>3749</v>
      </c>
      <c r="C1344" s="37">
        <v>188608.63</v>
      </c>
      <c r="D1344" s="36">
        <v>0</v>
      </c>
    </row>
    <row r="1345" spans="1:4" x14ac:dyDescent="0.3">
      <c r="A1345" s="36">
        <v>2015</v>
      </c>
      <c r="B1345" s="38" t="s">
        <v>3750</v>
      </c>
      <c r="C1345" s="37">
        <v>1295.93</v>
      </c>
      <c r="D1345" s="36">
        <v>0</v>
      </c>
    </row>
    <row r="1346" spans="1:4" x14ac:dyDescent="0.3">
      <c r="A1346" s="36">
        <v>2015</v>
      </c>
      <c r="B1346" s="38" t="s">
        <v>3751</v>
      </c>
      <c r="C1346" s="37">
        <v>8266.08</v>
      </c>
      <c r="D1346" s="36">
        <v>0</v>
      </c>
    </row>
    <row r="1347" spans="1:4" x14ac:dyDescent="0.3">
      <c r="A1347" s="36">
        <v>2015</v>
      </c>
      <c r="B1347" s="38" t="s">
        <v>3752</v>
      </c>
      <c r="C1347" s="37">
        <v>597535.30000000005</v>
      </c>
      <c r="D1347" s="37">
        <v>597535.30000000005</v>
      </c>
    </row>
    <row r="1348" spans="1:4" x14ac:dyDescent="0.3">
      <c r="A1348" s="36">
        <v>2015</v>
      </c>
      <c r="B1348" s="38" t="s">
        <v>3753</v>
      </c>
      <c r="C1348" s="37">
        <v>16262.53</v>
      </c>
      <c r="D1348" s="36">
        <v>0</v>
      </c>
    </row>
    <row r="1349" spans="1:4" x14ac:dyDescent="0.3">
      <c r="A1349" s="36">
        <v>2015</v>
      </c>
      <c r="B1349" s="38" t="s">
        <v>3754</v>
      </c>
      <c r="C1349" s="37">
        <v>8186.38</v>
      </c>
      <c r="D1349" s="36">
        <v>0</v>
      </c>
    </row>
    <row r="1350" spans="1:4" x14ac:dyDescent="0.3">
      <c r="A1350" s="36">
        <v>2015</v>
      </c>
      <c r="B1350" s="38" t="s">
        <v>3755</v>
      </c>
      <c r="C1350" s="37">
        <v>18370.32</v>
      </c>
      <c r="D1350" s="36">
        <v>0</v>
      </c>
    </row>
    <row r="1351" spans="1:4" x14ac:dyDescent="0.3">
      <c r="A1351" s="36">
        <v>2015</v>
      </c>
      <c r="B1351" s="38" t="s">
        <v>3756</v>
      </c>
      <c r="C1351" s="37">
        <v>186416.29</v>
      </c>
      <c r="D1351" s="36">
        <v>0</v>
      </c>
    </row>
    <row r="1352" spans="1:4" x14ac:dyDescent="0.3">
      <c r="A1352" s="36">
        <v>2015</v>
      </c>
      <c r="B1352" s="38" t="s">
        <v>3757</v>
      </c>
      <c r="C1352" s="36">
        <v>637.58000000000004</v>
      </c>
      <c r="D1352" s="36">
        <v>0</v>
      </c>
    </row>
    <row r="1353" spans="1:4" x14ac:dyDescent="0.3">
      <c r="A1353" s="36">
        <v>2015</v>
      </c>
      <c r="B1353" s="38" t="s">
        <v>3758</v>
      </c>
      <c r="C1353" s="37">
        <v>6143.28</v>
      </c>
      <c r="D1353" s="36">
        <v>0</v>
      </c>
    </row>
    <row r="1354" spans="1:4" x14ac:dyDescent="0.3">
      <c r="A1354" s="36">
        <v>2015</v>
      </c>
      <c r="B1354" s="38" t="s">
        <v>3759</v>
      </c>
      <c r="C1354" s="37">
        <v>2776171.53</v>
      </c>
      <c r="D1354" s="36">
        <v>0</v>
      </c>
    </row>
    <row r="1355" spans="1:4" x14ac:dyDescent="0.3">
      <c r="A1355" s="36">
        <v>2015</v>
      </c>
      <c r="B1355" s="38" t="s">
        <v>3760</v>
      </c>
      <c r="C1355" s="36">
        <v>704.75</v>
      </c>
      <c r="D1355" s="36">
        <v>0</v>
      </c>
    </row>
    <row r="1356" spans="1:4" x14ac:dyDescent="0.3">
      <c r="A1356" s="36">
        <v>2015</v>
      </c>
      <c r="B1356" s="38" t="s">
        <v>3761</v>
      </c>
      <c r="C1356" s="37">
        <v>274665.76</v>
      </c>
      <c r="D1356" s="36">
        <v>0</v>
      </c>
    </row>
    <row r="1357" spans="1:4" x14ac:dyDescent="0.3">
      <c r="A1357" s="36">
        <v>2015</v>
      </c>
      <c r="B1357" s="38" t="s">
        <v>3762</v>
      </c>
      <c r="C1357" s="37">
        <v>11181.77</v>
      </c>
      <c r="D1357" s="36">
        <v>0</v>
      </c>
    </row>
    <row r="1358" spans="1:4" x14ac:dyDescent="0.3">
      <c r="A1358" s="36">
        <v>2015</v>
      </c>
      <c r="B1358" s="38" t="s">
        <v>3763</v>
      </c>
      <c r="C1358" s="37">
        <v>22554.080000000002</v>
      </c>
      <c r="D1358" s="36">
        <v>0</v>
      </c>
    </row>
    <row r="1359" spans="1:4" x14ac:dyDescent="0.3">
      <c r="A1359" s="36">
        <v>2015</v>
      </c>
      <c r="B1359" s="38" t="s">
        <v>3764</v>
      </c>
      <c r="C1359" s="37">
        <v>36058.36</v>
      </c>
      <c r="D1359" s="36">
        <v>0</v>
      </c>
    </row>
    <row r="1360" spans="1:4" x14ac:dyDescent="0.3">
      <c r="A1360" s="36">
        <v>2015</v>
      </c>
      <c r="B1360" s="38" t="s">
        <v>3765</v>
      </c>
      <c r="C1360" s="37">
        <v>1040.1199999999999</v>
      </c>
      <c r="D1360" s="36">
        <v>154.74</v>
      </c>
    </row>
    <row r="1361" spans="1:4" x14ac:dyDescent="0.3">
      <c r="A1361" s="36">
        <v>2015</v>
      </c>
      <c r="B1361" s="38" t="s">
        <v>3766</v>
      </c>
      <c r="C1361" s="37">
        <v>1268.3599999999999</v>
      </c>
      <c r="D1361" s="37">
        <v>1237.44</v>
      </c>
    </row>
    <row r="1362" spans="1:4" x14ac:dyDescent="0.3">
      <c r="A1362" s="36">
        <v>2015</v>
      </c>
      <c r="B1362" s="38" t="s">
        <v>3767</v>
      </c>
      <c r="C1362" s="37">
        <v>5231.18</v>
      </c>
      <c r="D1362" s="36">
        <v>0</v>
      </c>
    </row>
    <row r="1363" spans="1:4" x14ac:dyDescent="0.3">
      <c r="A1363" s="36">
        <v>2015</v>
      </c>
      <c r="B1363" s="38" t="s">
        <v>3768</v>
      </c>
      <c r="C1363" s="37">
        <v>66974.149999999994</v>
      </c>
      <c r="D1363" s="36">
        <v>0</v>
      </c>
    </row>
    <row r="1364" spans="1:4" x14ac:dyDescent="0.3">
      <c r="A1364" s="36">
        <v>2015</v>
      </c>
      <c r="B1364" s="38" t="s">
        <v>3769</v>
      </c>
      <c r="C1364" s="37">
        <v>6980</v>
      </c>
      <c r="D1364" s="36">
        <v>0</v>
      </c>
    </row>
    <row r="1365" spans="1:4" x14ac:dyDescent="0.3">
      <c r="A1365" s="36">
        <v>2015</v>
      </c>
      <c r="B1365" s="38" t="s">
        <v>3770</v>
      </c>
      <c r="C1365" s="37">
        <v>20053.71</v>
      </c>
      <c r="D1365" s="36">
        <v>0</v>
      </c>
    </row>
    <row r="1366" spans="1:4" x14ac:dyDescent="0.3">
      <c r="A1366" s="36">
        <v>2015</v>
      </c>
      <c r="B1366" s="38" t="s">
        <v>3771</v>
      </c>
      <c r="C1366" s="36">
        <v>505.92</v>
      </c>
      <c r="D1366" s="36">
        <v>0</v>
      </c>
    </row>
    <row r="1367" spans="1:4" x14ac:dyDescent="0.3">
      <c r="A1367" s="36">
        <v>2015</v>
      </c>
      <c r="B1367" s="38" t="s">
        <v>3772</v>
      </c>
      <c r="C1367" s="37">
        <v>5205638.8899999997</v>
      </c>
      <c r="D1367" s="37">
        <v>5125476.0199999996</v>
      </c>
    </row>
    <row r="1368" spans="1:4" x14ac:dyDescent="0.3">
      <c r="A1368" s="36">
        <v>2015</v>
      </c>
      <c r="B1368" s="38" t="s">
        <v>3773</v>
      </c>
      <c r="C1368" s="37">
        <v>33270.660000000003</v>
      </c>
      <c r="D1368" s="36">
        <v>0</v>
      </c>
    </row>
    <row r="1369" spans="1:4" x14ac:dyDescent="0.3">
      <c r="A1369" s="36">
        <v>2015</v>
      </c>
      <c r="B1369" s="38" t="s">
        <v>3774</v>
      </c>
      <c r="C1369" s="37">
        <v>351138.78</v>
      </c>
      <c r="D1369" s="36">
        <v>0</v>
      </c>
    </row>
    <row r="1370" spans="1:4" x14ac:dyDescent="0.3">
      <c r="A1370" s="36">
        <v>2015</v>
      </c>
      <c r="B1370" s="38" t="s">
        <v>3775</v>
      </c>
      <c r="C1370" s="37">
        <v>392699.25</v>
      </c>
      <c r="D1370" s="37">
        <v>3976.42</v>
      </c>
    </row>
    <row r="1371" spans="1:4" x14ac:dyDescent="0.3">
      <c r="A1371" s="36">
        <v>2015</v>
      </c>
      <c r="B1371" s="38" t="s">
        <v>3776</v>
      </c>
      <c r="C1371" s="37">
        <v>23305.38</v>
      </c>
      <c r="D1371" s="36">
        <v>0</v>
      </c>
    </row>
    <row r="1372" spans="1:4" x14ac:dyDescent="0.3">
      <c r="A1372" s="36">
        <v>2015</v>
      </c>
      <c r="B1372" s="38" t="s">
        <v>3777</v>
      </c>
      <c r="C1372" s="37">
        <v>8548300.9700000007</v>
      </c>
      <c r="D1372" s="36">
        <v>0</v>
      </c>
    </row>
    <row r="1373" spans="1:4" x14ac:dyDescent="0.3">
      <c r="A1373" s="36">
        <v>2015</v>
      </c>
      <c r="B1373" s="38" t="s">
        <v>3778</v>
      </c>
      <c r="C1373" s="37">
        <v>50291.18</v>
      </c>
      <c r="D1373" s="36">
        <v>0</v>
      </c>
    </row>
    <row r="1374" spans="1:4" x14ac:dyDescent="0.3">
      <c r="A1374" s="36">
        <v>2015</v>
      </c>
      <c r="B1374" s="38" t="s">
        <v>3779</v>
      </c>
      <c r="C1374" s="37">
        <v>66277.45</v>
      </c>
      <c r="D1374" s="36">
        <v>0</v>
      </c>
    </row>
    <row r="1375" spans="1:4" x14ac:dyDescent="0.3">
      <c r="A1375" s="36">
        <v>2015</v>
      </c>
      <c r="B1375" s="38" t="s">
        <v>3780</v>
      </c>
      <c r="C1375" s="37">
        <v>3393889.14</v>
      </c>
      <c r="D1375" s="36">
        <v>0</v>
      </c>
    </row>
    <row r="1376" spans="1:4" x14ac:dyDescent="0.3">
      <c r="A1376" s="36">
        <v>2015</v>
      </c>
      <c r="B1376" s="38" t="s">
        <v>3781</v>
      </c>
      <c r="C1376" s="37">
        <v>20619.689999999999</v>
      </c>
      <c r="D1376" s="36">
        <v>0</v>
      </c>
    </row>
    <row r="1377" spans="1:4" x14ac:dyDescent="0.3">
      <c r="A1377" s="36">
        <v>2015</v>
      </c>
      <c r="B1377" s="38" t="s">
        <v>3782</v>
      </c>
      <c r="C1377" s="37">
        <v>668710.79</v>
      </c>
      <c r="D1377" s="37">
        <v>610932.85</v>
      </c>
    </row>
    <row r="1378" spans="1:4" x14ac:dyDescent="0.3">
      <c r="A1378" s="36">
        <v>2015</v>
      </c>
      <c r="B1378" s="38" t="s">
        <v>3783</v>
      </c>
      <c r="C1378" s="37">
        <v>14337.97</v>
      </c>
      <c r="D1378" s="36">
        <v>0</v>
      </c>
    </row>
    <row r="1379" spans="1:4" x14ac:dyDescent="0.3">
      <c r="A1379" s="36">
        <v>2015</v>
      </c>
      <c r="B1379" s="38" t="s">
        <v>3784</v>
      </c>
      <c r="C1379" s="37">
        <v>24495.96</v>
      </c>
      <c r="D1379" s="36">
        <v>0</v>
      </c>
    </row>
    <row r="1380" spans="1:4" x14ac:dyDescent="0.3">
      <c r="A1380" s="36">
        <v>2015</v>
      </c>
      <c r="B1380" s="38" t="s">
        <v>3785</v>
      </c>
      <c r="C1380" s="37">
        <v>4121.6099999999997</v>
      </c>
      <c r="D1380" s="36">
        <v>0</v>
      </c>
    </row>
    <row r="1381" spans="1:4" x14ac:dyDescent="0.3">
      <c r="A1381" s="36">
        <v>2015</v>
      </c>
      <c r="B1381" s="38" t="s">
        <v>3786</v>
      </c>
      <c r="C1381" s="37">
        <v>132300.67000000001</v>
      </c>
      <c r="D1381" s="36">
        <v>0</v>
      </c>
    </row>
    <row r="1382" spans="1:4" x14ac:dyDescent="0.3">
      <c r="A1382" s="36">
        <v>2015</v>
      </c>
      <c r="B1382" s="38" t="s">
        <v>3787</v>
      </c>
      <c r="C1382" s="37">
        <v>1268.0899999999999</v>
      </c>
      <c r="D1382" s="36">
        <v>0</v>
      </c>
    </row>
    <row r="1383" spans="1:4" x14ac:dyDescent="0.3">
      <c r="A1383" s="36">
        <v>2015</v>
      </c>
      <c r="B1383" s="38" t="s">
        <v>3788</v>
      </c>
      <c r="C1383" s="37">
        <v>8700.0499999999993</v>
      </c>
      <c r="D1383" s="36">
        <v>0</v>
      </c>
    </row>
    <row r="1384" spans="1:4" x14ac:dyDescent="0.3">
      <c r="A1384" s="36">
        <v>2015</v>
      </c>
      <c r="B1384" s="38" t="s">
        <v>3789</v>
      </c>
      <c r="C1384" s="37">
        <v>63393.47</v>
      </c>
      <c r="D1384" s="37">
        <v>31427.57</v>
      </c>
    </row>
    <row r="1385" spans="1:4" x14ac:dyDescent="0.3">
      <c r="A1385" s="36">
        <v>2015</v>
      </c>
      <c r="B1385" s="38" t="s">
        <v>3790</v>
      </c>
      <c r="C1385" s="37">
        <v>33435.910000000003</v>
      </c>
      <c r="D1385" s="36">
        <v>64.989999999999995</v>
      </c>
    </row>
    <row r="1386" spans="1:4" x14ac:dyDescent="0.3">
      <c r="A1386" s="36">
        <v>2015</v>
      </c>
      <c r="B1386" s="38" t="s">
        <v>3791</v>
      </c>
      <c r="C1386" s="37">
        <v>24404.9</v>
      </c>
      <c r="D1386" s="36">
        <v>0</v>
      </c>
    </row>
    <row r="1387" spans="1:4" x14ac:dyDescent="0.3">
      <c r="A1387" s="36">
        <v>2015</v>
      </c>
      <c r="B1387" s="38" t="s">
        <v>3792</v>
      </c>
      <c r="C1387" s="37">
        <v>4798.3500000000004</v>
      </c>
      <c r="D1387" s="36">
        <v>0</v>
      </c>
    </row>
    <row r="1388" spans="1:4" x14ac:dyDescent="0.3">
      <c r="A1388" s="36">
        <v>2015</v>
      </c>
      <c r="B1388" s="38" t="s">
        <v>3793</v>
      </c>
      <c r="C1388" s="37">
        <v>48433.54</v>
      </c>
      <c r="D1388" s="36">
        <v>0</v>
      </c>
    </row>
    <row r="1389" spans="1:4" x14ac:dyDescent="0.3">
      <c r="A1389" s="36">
        <v>2015</v>
      </c>
      <c r="B1389" s="38" t="s">
        <v>3794</v>
      </c>
      <c r="C1389" s="37">
        <v>1617.5</v>
      </c>
      <c r="D1389" s="36">
        <v>0</v>
      </c>
    </row>
    <row r="1390" spans="1:4" x14ac:dyDescent="0.3">
      <c r="A1390" s="36">
        <v>2015</v>
      </c>
      <c r="B1390" s="38" t="s">
        <v>3795</v>
      </c>
      <c r="C1390" s="37">
        <v>120051.01</v>
      </c>
      <c r="D1390" s="36">
        <v>0</v>
      </c>
    </row>
    <row r="1391" spans="1:4" x14ac:dyDescent="0.3">
      <c r="A1391" s="36">
        <v>2015</v>
      </c>
      <c r="B1391" s="38" t="s">
        <v>3796</v>
      </c>
      <c r="C1391" s="37">
        <v>26825.59</v>
      </c>
      <c r="D1391" s="36">
        <v>0</v>
      </c>
    </row>
    <row r="1392" spans="1:4" x14ac:dyDescent="0.3">
      <c r="A1392" s="36">
        <v>2015</v>
      </c>
      <c r="B1392" s="38" t="s">
        <v>3797</v>
      </c>
      <c r="C1392" s="36">
        <v>68.180000000000007</v>
      </c>
      <c r="D1392" s="36">
        <v>0</v>
      </c>
    </row>
    <row r="1393" spans="1:4" x14ac:dyDescent="0.3">
      <c r="A1393" s="36">
        <v>2015</v>
      </c>
      <c r="B1393" s="38" t="s">
        <v>3798</v>
      </c>
      <c r="C1393" s="37">
        <v>263878.89</v>
      </c>
      <c r="D1393" s="36">
        <v>0</v>
      </c>
    </row>
    <row r="1394" spans="1:4" x14ac:dyDescent="0.3">
      <c r="A1394" s="36">
        <v>2015</v>
      </c>
      <c r="B1394" s="38" t="s">
        <v>3799</v>
      </c>
      <c r="C1394" s="37">
        <v>555724.19999999995</v>
      </c>
      <c r="D1394" s="37">
        <v>133476.56</v>
      </c>
    </row>
    <row r="1395" spans="1:4" x14ac:dyDescent="0.3">
      <c r="A1395" s="36">
        <v>2015</v>
      </c>
      <c r="B1395" s="38" t="s">
        <v>3800</v>
      </c>
      <c r="C1395" s="37">
        <v>93106.63</v>
      </c>
      <c r="D1395" s="37">
        <v>93106.63</v>
      </c>
    </row>
    <row r="1396" spans="1:4" x14ac:dyDescent="0.3">
      <c r="A1396" s="36">
        <v>2015</v>
      </c>
      <c r="B1396" s="38" t="s">
        <v>3801</v>
      </c>
      <c r="C1396" s="37">
        <v>335973.63</v>
      </c>
      <c r="D1396" s="36">
        <v>0</v>
      </c>
    </row>
    <row r="1397" spans="1:4" x14ac:dyDescent="0.3">
      <c r="A1397" s="36">
        <v>2015</v>
      </c>
      <c r="B1397" s="38" t="s">
        <v>3802</v>
      </c>
      <c r="C1397" s="37">
        <v>87140.160000000003</v>
      </c>
      <c r="D1397" s="36">
        <v>0</v>
      </c>
    </row>
    <row r="1398" spans="1:4" x14ac:dyDescent="0.3">
      <c r="A1398" s="36">
        <v>2015</v>
      </c>
      <c r="B1398" s="38" t="s">
        <v>3803</v>
      </c>
      <c r="C1398" s="37">
        <v>883693.65</v>
      </c>
      <c r="D1398" s="36">
        <v>0</v>
      </c>
    </row>
    <row r="1399" spans="1:4" x14ac:dyDescent="0.3">
      <c r="A1399" s="36">
        <v>2015</v>
      </c>
      <c r="B1399" s="38" t="s">
        <v>3804</v>
      </c>
      <c r="C1399" s="37">
        <v>120972.94</v>
      </c>
      <c r="D1399" s="36">
        <v>0</v>
      </c>
    </row>
    <row r="1400" spans="1:4" x14ac:dyDescent="0.3">
      <c r="A1400" s="36">
        <v>2015</v>
      </c>
      <c r="B1400" s="38" t="s">
        <v>3805</v>
      </c>
      <c r="C1400" s="37">
        <v>71216.66</v>
      </c>
      <c r="D1400" s="36">
        <v>0</v>
      </c>
    </row>
    <row r="1401" spans="1:4" x14ac:dyDescent="0.3">
      <c r="A1401" s="36">
        <v>2015</v>
      </c>
      <c r="B1401" s="38" t="s">
        <v>3806</v>
      </c>
      <c r="C1401" s="37">
        <v>45609.79</v>
      </c>
      <c r="D1401" s="36">
        <v>0</v>
      </c>
    </row>
    <row r="1402" spans="1:4" x14ac:dyDescent="0.3">
      <c r="A1402" s="36">
        <v>2015</v>
      </c>
      <c r="B1402" s="38" t="s">
        <v>3807</v>
      </c>
      <c r="C1402" s="37">
        <v>10342.4</v>
      </c>
      <c r="D1402" s="36">
        <v>0</v>
      </c>
    </row>
    <row r="1403" spans="1:4" x14ac:dyDescent="0.3">
      <c r="A1403" s="36">
        <v>2015</v>
      </c>
      <c r="B1403" s="38" t="s">
        <v>3808</v>
      </c>
      <c r="C1403" s="37">
        <v>137610.71</v>
      </c>
      <c r="D1403" s="36">
        <v>0</v>
      </c>
    </row>
    <row r="1404" spans="1:4" x14ac:dyDescent="0.3">
      <c r="A1404" s="36">
        <v>2015</v>
      </c>
      <c r="B1404" s="38" t="s">
        <v>3809</v>
      </c>
      <c r="C1404" s="37">
        <v>10993.21</v>
      </c>
      <c r="D1404" s="36">
        <v>0</v>
      </c>
    </row>
    <row r="1405" spans="1:4" x14ac:dyDescent="0.3">
      <c r="A1405" s="36">
        <v>2015</v>
      </c>
      <c r="B1405" s="38" t="s">
        <v>3810</v>
      </c>
      <c r="C1405" s="37">
        <v>1058.58</v>
      </c>
      <c r="D1405" s="36">
        <v>0</v>
      </c>
    </row>
    <row r="1406" spans="1:4" x14ac:dyDescent="0.3">
      <c r="A1406" s="36">
        <v>2015</v>
      </c>
      <c r="B1406" s="38" t="s">
        <v>3811</v>
      </c>
      <c r="C1406" s="37">
        <v>77911.86</v>
      </c>
      <c r="D1406" s="36">
        <v>0</v>
      </c>
    </row>
    <row r="1407" spans="1:4" x14ac:dyDescent="0.3">
      <c r="A1407" s="36">
        <v>2015</v>
      </c>
      <c r="B1407" s="38" t="s">
        <v>3812</v>
      </c>
      <c r="C1407" s="37">
        <v>37882.21</v>
      </c>
      <c r="D1407" s="36">
        <v>0</v>
      </c>
    </row>
    <row r="1408" spans="1:4" x14ac:dyDescent="0.3">
      <c r="A1408" s="36">
        <v>2015</v>
      </c>
      <c r="B1408" s="38" t="s">
        <v>3813</v>
      </c>
      <c r="C1408" s="37">
        <v>526698.36</v>
      </c>
      <c r="D1408" s="36">
        <v>0</v>
      </c>
    </row>
    <row r="1409" spans="1:4" x14ac:dyDescent="0.3">
      <c r="A1409" s="36">
        <v>2015</v>
      </c>
      <c r="B1409" s="38" t="s">
        <v>3814</v>
      </c>
      <c r="C1409" s="37">
        <v>176309.11</v>
      </c>
      <c r="D1409" s="36">
        <v>0</v>
      </c>
    </row>
    <row r="1410" spans="1:4" x14ac:dyDescent="0.3">
      <c r="A1410" s="36">
        <v>2015</v>
      </c>
      <c r="B1410" s="38" t="s">
        <v>3815</v>
      </c>
      <c r="C1410" s="37">
        <v>476858.76</v>
      </c>
      <c r="D1410" s="37">
        <v>339768.99</v>
      </c>
    </row>
    <row r="1411" spans="1:4" x14ac:dyDescent="0.3">
      <c r="A1411" s="36">
        <v>2015</v>
      </c>
      <c r="B1411" s="38" t="s">
        <v>3816</v>
      </c>
      <c r="C1411" s="37">
        <v>295179.44</v>
      </c>
      <c r="D1411" s="36">
        <v>0</v>
      </c>
    </row>
    <row r="1412" spans="1:4" x14ac:dyDescent="0.3">
      <c r="A1412" s="36">
        <v>2015</v>
      </c>
      <c r="B1412" s="38" t="s">
        <v>3817</v>
      </c>
      <c r="C1412" s="37">
        <v>2960.76</v>
      </c>
      <c r="D1412" s="36">
        <v>0</v>
      </c>
    </row>
    <row r="1413" spans="1:4" x14ac:dyDescent="0.3">
      <c r="A1413" s="36">
        <v>2015</v>
      </c>
      <c r="B1413" s="38" t="s">
        <v>3818</v>
      </c>
      <c r="C1413" s="37">
        <v>5422.86</v>
      </c>
      <c r="D1413" s="36">
        <v>0</v>
      </c>
    </row>
    <row r="1414" spans="1:4" x14ac:dyDescent="0.3">
      <c r="A1414" s="36">
        <v>2015</v>
      </c>
      <c r="B1414" s="38" t="s">
        <v>3819</v>
      </c>
      <c r="C1414" s="37">
        <v>27410.68</v>
      </c>
      <c r="D1414" s="36">
        <v>0</v>
      </c>
    </row>
    <row r="1415" spans="1:4" x14ac:dyDescent="0.3">
      <c r="A1415" s="36">
        <v>2015</v>
      </c>
      <c r="B1415" s="38" t="s">
        <v>3820</v>
      </c>
      <c r="C1415" s="37">
        <v>1779.44</v>
      </c>
      <c r="D1415" s="36">
        <v>0</v>
      </c>
    </row>
    <row r="1416" spans="1:4" x14ac:dyDescent="0.3">
      <c r="A1416" s="36">
        <v>2015</v>
      </c>
      <c r="B1416" s="38" t="s">
        <v>3821</v>
      </c>
      <c r="C1416" s="37">
        <v>208422.2</v>
      </c>
      <c r="D1416" s="36">
        <v>0</v>
      </c>
    </row>
    <row r="1417" spans="1:4" x14ac:dyDescent="0.3">
      <c r="A1417" s="36">
        <v>2015</v>
      </c>
      <c r="B1417" s="38" t="s">
        <v>3822</v>
      </c>
      <c r="C1417" s="37">
        <v>12321.43</v>
      </c>
      <c r="D1417" s="36">
        <v>0</v>
      </c>
    </row>
    <row r="1418" spans="1:4" x14ac:dyDescent="0.3">
      <c r="A1418" s="36">
        <v>2015</v>
      </c>
      <c r="B1418" s="38" t="s">
        <v>3823</v>
      </c>
      <c r="C1418" s="37">
        <v>115509.78</v>
      </c>
      <c r="D1418" s="36">
        <v>0</v>
      </c>
    </row>
    <row r="1419" spans="1:4" x14ac:dyDescent="0.3">
      <c r="A1419" s="36">
        <v>2015</v>
      </c>
      <c r="B1419" s="38" t="s">
        <v>3824</v>
      </c>
      <c r="C1419" s="37">
        <v>70166.570000000007</v>
      </c>
      <c r="D1419" s="36">
        <v>0</v>
      </c>
    </row>
    <row r="1420" spans="1:4" x14ac:dyDescent="0.3">
      <c r="A1420" s="36">
        <v>2015</v>
      </c>
      <c r="B1420" s="38" t="s">
        <v>3825</v>
      </c>
      <c r="C1420" s="37">
        <v>10441.870000000001</v>
      </c>
      <c r="D1420" s="36">
        <v>0</v>
      </c>
    </row>
    <row r="1421" spans="1:4" x14ac:dyDescent="0.3">
      <c r="A1421" s="36">
        <v>2015</v>
      </c>
      <c r="B1421" s="38" t="s">
        <v>3826</v>
      </c>
      <c r="C1421" s="37">
        <v>1762888.71</v>
      </c>
      <c r="D1421" s="37">
        <v>49556.01</v>
      </c>
    </row>
    <row r="1422" spans="1:4" x14ac:dyDescent="0.3">
      <c r="A1422" s="36">
        <v>2015</v>
      </c>
      <c r="B1422" s="38" t="s">
        <v>3827</v>
      </c>
      <c r="C1422" s="37">
        <v>81006.87</v>
      </c>
      <c r="D1422" s="36">
        <v>0</v>
      </c>
    </row>
    <row r="1423" spans="1:4" x14ac:dyDescent="0.3">
      <c r="A1423" s="36">
        <v>2015</v>
      </c>
      <c r="B1423" s="38" t="s">
        <v>3828</v>
      </c>
      <c r="C1423" s="37">
        <v>548468.47999999998</v>
      </c>
      <c r="D1423" s="36">
        <v>0</v>
      </c>
    </row>
    <row r="1424" spans="1:4" x14ac:dyDescent="0.3">
      <c r="A1424" s="36">
        <v>2015</v>
      </c>
      <c r="B1424" s="38" t="s">
        <v>3829</v>
      </c>
      <c r="C1424" s="37">
        <v>252563.85</v>
      </c>
      <c r="D1424" s="36">
        <v>0</v>
      </c>
    </row>
    <row r="1425" spans="1:4" x14ac:dyDescent="0.3">
      <c r="A1425" s="36">
        <v>2015</v>
      </c>
      <c r="B1425" s="38" t="s">
        <v>3830</v>
      </c>
      <c r="C1425" s="37">
        <v>655203.35</v>
      </c>
      <c r="D1425" s="36">
        <v>0</v>
      </c>
    </row>
    <row r="1426" spans="1:4" x14ac:dyDescent="0.3">
      <c r="A1426" s="36">
        <v>2015</v>
      </c>
      <c r="B1426" s="38" t="s">
        <v>3831</v>
      </c>
      <c r="C1426" s="36">
        <v>788.5</v>
      </c>
      <c r="D1426" s="36">
        <v>0</v>
      </c>
    </row>
    <row r="1427" spans="1:4" x14ac:dyDescent="0.3">
      <c r="A1427" s="36">
        <v>2015</v>
      </c>
      <c r="B1427" s="38" t="s">
        <v>3832</v>
      </c>
      <c r="C1427" s="36">
        <v>447.68</v>
      </c>
      <c r="D1427" s="36">
        <v>0</v>
      </c>
    </row>
    <row r="1428" spans="1:4" x14ac:dyDescent="0.3">
      <c r="A1428" s="36">
        <v>2015</v>
      </c>
      <c r="B1428" s="38" t="s">
        <v>3833</v>
      </c>
      <c r="C1428" s="37">
        <v>2106.8200000000002</v>
      </c>
      <c r="D1428" s="36">
        <v>0</v>
      </c>
    </row>
    <row r="1429" spans="1:4" x14ac:dyDescent="0.3">
      <c r="A1429" s="36">
        <v>2015</v>
      </c>
      <c r="B1429" s="38" t="s">
        <v>3834</v>
      </c>
      <c r="C1429" s="37">
        <v>4817.34</v>
      </c>
      <c r="D1429" s="36">
        <v>0</v>
      </c>
    </row>
    <row r="1430" spans="1:4" x14ac:dyDescent="0.3">
      <c r="A1430" s="36">
        <v>2015</v>
      </c>
      <c r="B1430" s="38" t="s">
        <v>3835</v>
      </c>
      <c r="C1430" s="36">
        <v>306.41000000000003</v>
      </c>
      <c r="D1430" s="36">
        <v>0</v>
      </c>
    </row>
    <row r="1431" spans="1:4" x14ac:dyDescent="0.3">
      <c r="A1431" s="36">
        <v>2015</v>
      </c>
      <c r="B1431" s="38" t="s">
        <v>3836</v>
      </c>
      <c r="C1431" s="36">
        <v>31.15</v>
      </c>
      <c r="D1431" s="36">
        <v>0</v>
      </c>
    </row>
    <row r="1432" spans="1:4" x14ac:dyDescent="0.3">
      <c r="A1432" s="36">
        <v>2015</v>
      </c>
      <c r="B1432" s="38" t="s">
        <v>3837</v>
      </c>
      <c r="C1432" s="36">
        <v>61.17</v>
      </c>
      <c r="D1432" s="36">
        <v>0</v>
      </c>
    </row>
    <row r="1433" spans="1:4" x14ac:dyDescent="0.3">
      <c r="A1433" s="36">
        <v>2015</v>
      </c>
      <c r="B1433" s="38" t="s">
        <v>3838</v>
      </c>
      <c r="C1433" s="36">
        <v>8.7899999999999991</v>
      </c>
      <c r="D1433" s="36">
        <v>0</v>
      </c>
    </row>
    <row r="1434" spans="1:4" x14ac:dyDescent="0.3">
      <c r="A1434" s="36">
        <v>2015</v>
      </c>
      <c r="B1434" s="38" t="s">
        <v>3839</v>
      </c>
      <c r="C1434" s="37">
        <v>632889.5</v>
      </c>
      <c r="D1434" s="36">
        <v>0</v>
      </c>
    </row>
    <row r="1435" spans="1:4" x14ac:dyDescent="0.3">
      <c r="A1435" s="36">
        <v>2015</v>
      </c>
      <c r="B1435" s="38" t="s">
        <v>3840</v>
      </c>
      <c r="C1435" s="37">
        <v>4293.18</v>
      </c>
      <c r="D1435" s="36">
        <v>0</v>
      </c>
    </row>
    <row r="1436" spans="1:4" x14ac:dyDescent="0.3">
      <c r="A1436" s="36">
        <v>2015</v>
      </c>
      <c r="B1436" s="38" t="s">
        <v>3841</v>
      </c>
      <c r="C1436" s="36">
        <v>318.7</v>
      </c>
      <c r="D1436" s="36">
        <v>0</v>
      </c>
    </row>
    <row r="1437" spans="1:4" x14ac:dyDescent="0.3">
      <c r="A1437" s="36">
        <v>2015</v>
      </c>
      <c r="B1437" s="38" t="s">
        <v>3842</v>
      </c>
      <c r="C1437" s="37">
        <v>48707.8</v>
      </c>
      <c r="D1437" s="36">
        <v>0</v>
      </c>
    </row>
    <row r="1438" spans="1:4" x14ac:dyDescent="0.3">
      <c r="A1438" s="36">
        <v>2015</v>
      </c>
      <c r="B1438" s="38" t="s">
        <v>3843</v>
      </c>
      <c r="C1438" s="37">
        <v>4908.51</v>
      </c>
      <c r="D1438" s="36">
        <v>10.1</v>
      </c>
    </row>
    <row r="1439" spans="1:4" x14ac:dyDescent="0.3">
      <c r="A1439" s="36">
        <v>2015</v>
      </c>
      <c r="B1439" s="38" t="s">
        <v>3844</v>
      </c>
      <c r="C1439" s="36">
        <v>125.14</v>
      </c>
      <c r="D1439" s="36">
        <v>0</v>
      </c>
    </row>
    <row r="1440" spans="1:4" x14ac:dyDescent="0.3">
      <c r="A1440" s="36">
        <v>2015</v>
      </c>
      <c r="B1440" s="38" t="s">
        <v>3845</v>
      </c>
      <c r="C1440" s="37">
        <v>378263.59</v>
      </c>
      <c r="D1440" s="36">
        <v>468.14</v>
      </c>
    </row>
    <row r="1441" spans="1:4" x14ac:dyDescent="0.3">
      <c r="A1441" s="36">
        <v>2015</v>
      </c>
      <c r="B1441" s="38" t="s">
        <v>3846</v>
      </c>
      <c r="C1441" s="36">
        <v>486.73</v>
      </c>
      <c r="D1441" s="36">
        <v>0</v>
      </c>
    </row>
    <row r="1442" spans="1:4" x14ac:dyDescent="0.3">
      <c r="A1442" s="36">
        <v>2015</v>
      </c>
      <c r="B1442" s="38" t="s">
        <v>3847</v>
      </c>
      <c r="C1442" s="36">
        <v>54.94</v>
      </c>
      <c r="D1442" s="36">
        <v>0</v>
      </c>
    </row>
    <row r="1443" spans="1:4" x14ac:dyDescent="0.3">
      <c r="A1443" s="36">
        <v>2015</v>
      </c>
      <c r="B1443" s="38" t="s">
        <v>3848</v>
      </c>
      <c r="C1443" s="37">
        <v>1671.21</v>
      </c>
      <c r="D1443" s="36">
        <v>0</v>
      </c>
    </row>
    <row r="1444" spans="1:4" x14ac:dyDescent="0.3">
      <c r="A1444" s="36">
        <v>2015</v>
      </c>
      <c r="B1444" s="38" t="s">
        <v>3849</v>
      </c>
      <c r="C1444" s="36">
        <v>258.57</v>
      </c>
      <c r="D1444" s="36">
        <v>0</v>
      </c>
    </row>
    <row r="1445" spans="1:4" x14ac:dyDescent="0.3">
      <c r="A1445" s="36">
        <v>2015</v>
      </c>
      <c r="B1445" s="38" t="s">
        <v>3850</v>
      </c>
      <c r="C1445" s="36">
        <v>85.43</v>
      </c>
      <c r="D1445" s="36">
        <v>0</v>
      </c>
    </row>
    <row r="1446" spans="1:4" x14ac:dyDescent="0.3">
      <c r="A1446" s="36">
        <v>2015</v>
      </c>
      <c r="B1446" s="38" t="s">
        <v>3851</v>
      </c>
      <c r="C1446" s="36">
        <v>235.43</v>
      </c>
      <c r="D1446" s="36">
        <v>0</v>
      </c>
    </row>
    <row r="1447" spans="1:4" x14ac:dyDescent="0.3">
      <c r="A1447" s="36">
        <v>2015</v>
      </c>
      <c r="B1447" s="38" t="s">
        <v>3852</v>
      </c>
      <c r="C1447" s="36">
        <v>48.91</v>
      </c>
      <c r="D1447" s="36">
        <v>0</v>
      </c>
    </row>
    <row r="1448" spans="1:4" x14ac:dyDescent="0.3">
      <c r="A1448" s="36">
        <v>2015</v>
      </c>
      <c r="B1448" s="38" t="s">
        <v>3853</v>
      </c>
      <c r="C1448" s="37">
        <v>6478.84</v>
      </c>
      <c r="D1448" s="36">
        <v>0</v>
      </c>
    </row>
    <row r="1449" spans="1:4" x14ac:dyDescent="0.3">
      <c r="A1449" s="36">
        <v>2015</v>
      </c>
      <c r="B1449" s="38" t="s">
        <v>3854</v>
      </c>
      <c r="C1449" s="37">
        <v>1661.74</v>
      </c>
      <c r="D1449" s="36">
        <v>0</v>
      </c>
    </row>
    <row r="1450" spans="1:4" x14ac:dyDescent="0.3">
      <c r="A1450" s="36">
        <v>2015</v>
      </c>
      <c r="B1450" s="38" t="s">
        <v>3855</v>
      </c>
      <c r="C1450" s="36">
        <v>219.94</v>
      </c>
      <c r="D1450" s="36">
        <v>0</v>
      </c>
    </row>
    <row r="1451" spans="1:4" x14ac:dyDescent="0.3">
      <c r="A1451" s="36">
        <v>2015</v>
      </c>
      <c r="B1451" s="38" t="s">
        <v>3856</v>
      </c>
      <c r="C1451" s="36">
        <v>919.56</v>
      </c>
      <c r="D1451" s="36">
        <v>0</v>
      </c>
    </row>
    <row r="1452" spans="1:4" x14ac:dyDescent="0.3">
      <c r="A1452" s="36">
        <v>2015</v>
      </c>
      <c r="B1452" s="38" t="s">
        <v>3857</v>
      </c>
      <c r="C1452" s="36">
        <v>859.86</v>
      </c>
      <c r="D1452" s="36">
        <v>0</v>
      </c>
    </row>
    <row r="1453" spans="1:4" x14ac:dyDescent="0.3">
      <c r="A1453" s="36">
        <v>2015</v>
      </c>
      <c r="B1453" s="38" t="s">
        <v>3858</v>
      </c>
      <c r="C1453" s="36">
        <v>714.01</v>
      </c>
      <c r="D1453" s="36">
        <v>0</v>
      </c>
    </row>
    <row r="1454" spans="1:4" x14ac:dyDescent="0.3">
      <c r="A1454" s="36">
        <v>2015</v>
      </c>
      <c r="B1454" s="38" t="s">
        <v>3859</v>
      </c>
      <c r="C1454" s="36">
        <v>509.48</v>
      </c>
      <c r="D1454" s="36">
        <v>0</v>
      </c>
    </row>
    <row r="1455" spans="1:4" x14ac:dyDescent="0.3">
      <c r="A1455" s="36">
        <v>2015</v>
      </c>
      <c r="B1455" s="38" t="s">
        <v>3860</v>
      </c>
      <c r="C1455" s="36">
        <v>223.5</v>
      </c>
      <c r="D1455" s="36">
        <v>0</v>
      </c>
    </row>
    <row r="1456" spans="1:4" x14ac:dyDescent="0.3">
      <c r="A1456" s="36">
        <v>2015</v>
      </c>
      <c r="B1456" s="38" t="s">
        <v>3861</v>
      </c>
      <c r="C1456" s="37">
        <v>2321.34</v>
      </c>
      <c r="D1456" s="36">
        <v>0</v>
      </c>
    </row>
    <row r="1457" spans="1:4" x14ac:dyDescent="0.3">
      <c r="A1457" s="36">
        <v>2015</v>
      </c>
      <c r="B1457" s="38" t="s">
        <v>3862</v>
      </c>
      <c r="C1457" s="36">
        <v>169.68</v>
      </c>
      <c r="D1457" s="36">
        <v>0</v>
      </c>
    </row>
    <row r="1458" spans="1:4" x14ac:dyDescent="0.3">
      <c r="A1458" s="36">
        <v>2015</v>
      </c>
      <c r="B1458" s="38" t="s">
        <v>3863</v>
      </c>
      <c r="C1458" s="36">
        <v>242.4</v>
      </c>
      <c r="D1458" s="36">
        <v>0</v>
      </c>
    </row>
    <row r="1459" spans="1:4" x14ac:dyDescent="0.3">
      <c r="A1459" s="36">
        <v>2015</v>
      </c>
      <c r="B1459" s="38" t="s">
        <v>3864</v>
      </c>
      <c r="C1459" s="36">
        <v>806.49</v>
      </c>
      <c r="D1459" s="36">
        <v>0</v>
      </c>
    </row>
    <row r="1460" spans="1:4" x14ac:dyDescent="0.3">
      <c r="A1460" s="36">
        <v>2015</v>
      </c>
      <c r="B1460" s="38" t="s">
        <v>3865</v>
      </c>
      <c r="C1460" s="36">
        <v>772.61</v>
      </c>
      <c r="D1460" s="36">
        <v>0</v>
      </c>
    </row>
    <row r="1461" spans="1:4" x14ac:dyDescent="0.3">
      <c r="A1461" s="36">
        <v>2015</v>
      </c>
      <c r="B1461" s="38" t="s">
        <v>3866</v>
      </c>
      <c r="C1461" s="37">
        <v>1149.71</v>
      </c>
      <c r="D1461" s="36">
        <v>0</v>
      </c>
    </row>
    <row r="1462" spans="1:4" x14ac:dyDescent="0.3">
      <c r="A1462" s="36">
        <v>2015</v>
      </c>
      <c r="B1462" s="38" t="s">
        <v>3867</v>
      </c>
      <c r="C1462" s="37">
        <v>19065.439999999999</v>
      </c>
      <c r="D1462" s="36">
        <v>0</v>
      </c>
    </row>
    <row r="1463" spans="1:4" x14ac:dyDescent="0.3">
      <c r="A1463" s="36">
        <v>2015</v>
      </c>
      <c r="B1463" s="38" t="s">
        <v>3868</v>
      </c>
      <c r="C1463" s="37">
        <v>11593.68</v>
      </c>
      <c r="D1463" s="36">
        <v>0</v>
      </c>
    </row>
    <row r="1464" spans="1:4" x14ac:dyDescent="0.3">
      <c r="A1464" s="36">
        <v>2015</v>
      </c>
      <c r="B1464" s="38" t="s">
        <v>3869</v>
      </c>
      <c r="C1464" s="37">
        <v>11972.33</v>
      </c>
      <c r="D1464" s="36">
        <v>0</v>
      </c>
    </row>
    <row r="1465" spans="1:4" x14ac:dyDescent="0.3">
      <c r="A1465" s="36">
        <v>2015</v>
      </c>
      <c r="B1465" s="38" t="s">
        <v>3870</v>
      </c>
      <c r="C1465" s="37">
        <v>5247.69</v>
      </c>
      <c r="D1465" s="36">
        <v>0</v>
      </c>
    </row>
    <row r="1466" spans="1:4" x14ac:dyDescent="0.3">
      <c r="A1466" s="36">
        <v>2015</v>
      </c>
      <c r="B1466" s="38" t="s">
        <v>3871</v>
      </c>
      <c r="C1466" s="37">
        <v>5478.37</v>
      </c>
      <c r="D1466" s="36">
        <v>0</v>
      </c>
    </row>
    <row r="1467" spans="1:4" x14ac:dyDescent="0.3">
      <c r="A1467" s="36">
        <v>2015</v>
      </c>
      <c r="B1467" s="38" t="s">
        <v>3872</v>
      </c>
      <c r="C1467" s="36">
        <v>96.96</v>
      </c>
      <c r="D1467" s="36">
        <v>0</v>
      </c>
    </row>
    <row r="1468" spans="1:4" x14ac:dyDescent="0.3">
      <c r="A1468" s="36">
        <v>2015</v>
      </c>
      <c r="B1468" s="38" t="s">
        <v>3873</v>
      </c>
      <c r="C1468" s="36">
        <v>909</v>
      </c>
      <c r="D1468" s="36">
        <v>0</v>
      </c>
    </row>
    <row r="1469" spans="1:4" x14ac:dyDescent="0.3">
      <c r="A1469" s="36">
        <v>2015</v>
      </c>
      <c r="B1469" s="38" t="s">
        <v>3874</v>
      </c>
      <c r="C1469" s="36">
        <v>512.64</v>
      </c>
      <c r="D1469" s="36">
        <v>0</v>
      </c>
    </row>
    <row r="1470" spans="1:4" x14ac:dyDescent="0.3">
      <c r="A1470" s="36">
        <v>2015</v>
      </c>
      <c r="B1470" s="38" t="s">
        <v>3875</v>
      </c>
      <c r="C1470" s="36">
        <v>391.31</v>
      </c>
      <c r="D1470" s="36">
        <v>0</v>
      </c>
    </row>
    <row r="1471" spans="1:4" x14ac:dyDescent="0.3">
      <c r="A1471" s="36">
        <v>2015</v>
      </c>
      <c r="B1471" s="38" t="s">
        <v>3876</v>
      </c>
      <c r="C1471" s="36">
        <v>243.6</v>
      </c>
      <c r="D1471" s="36">
        <v>0</v>
      </c>
    </row>
    <row r="1472" spans="1:4" x14ac:dyDescent="0.3">
      <c r="A1472" s="36">
        <v>2015</v>
      </c>
      <c r="B1472" s="38" t="s">
        <v>3877</v>
      </c>
      <c r="C1472" s="37">
        <v>70437.119999999995</v>
      </c>
      <c r="D1472" s="36">
        <v>0</v>
      </c>
    </row>
    <row r="1473" spans="1:4" x14ac:dyDescent="0.3">
      <c r="A1473" s="36">
        <v>2015</v>
      </c>
      <c r="B1473" s="38" t="s">
        <v>3878</v>
      </c>
      <c r="C1473" s="36">
        <v>38.24</v>
      </c>
      <c r="D1473" s="36">
        <v>0</v>
      </c>
    </row>
    <row r="1474" spans="1:4" x14ac:dyDescent="0.3">
      <c r="A1474" s="36">
        <v>2015</v>
      </c>
      <c r="B1474" s="38" t="s">
        <v>3879</v>
      </c>
      <c r="C1474" s="37">
        <v>1284.53</v>
      </c>
      <c r="D1474" s="36">
        <v>0</v>
      </c>
    </row>
    <row r="1475" spans="1:4" x14ac:dyDescent="0.3">
      <c r="A1475" s="36">
        <v>2015</v>
      </c>
      <c r="B1475" s="38" t="s">
        <v>3880</v>
      </c>
      <c r="C1475" s="37">
        <v>3196.82</v>
      </c>
      <c r="D1475" s="36">
        <v>0</v>
      </c>
    </row>
    <row r="1476" spans="1:4" x14ac:dyDescent="0.3">
      <c r="A1476" s="36">
        <v>2015</v>
      </c>
      <c r="B1476" s="38" t="s">
        <v>3881</v>
      </c>
      <c r="C1476" s="37">
        <v>171251.72</v>
      </c>
      <c r="D1476" s="36">
        <v>0</v>
      </c>
    </row>
    <row r="1477" spans="1:4" x14ac:dyDescent="0.3">
      <c r="A1477" s="36">
        <v>2015</v>
      </c>
      <c r="B1477" s="38" t="s">
        <v>3882</v>
      </c>
      <c r="C1477" s="37">
        <v>1982.92</v>
      </c>
      <c r="D1477" s="36">
        <v>0</v>
      </c>
    </row>
    <row r="1478" spans="1:4" x14ac:dyDescent="0.3">
      <c r="A1478" s="36">
        <v>2015</v>
      </c>
      <c r="B1478" s="38" t="s">
        <v>3883</v>
      </c>
      <c r="C1478" s="37">
        <v>1699.9</v>
      </c>
      <c r="D1478" s="36">
        <v>0</v>
      </c>
    </row>
    <row r="1479" spans="1:4" x14ac:dyDescent="0.3">
      <c r="A1479" s="36">
        <v>2015</v>
      </c>
      <c r="B1479" s="38" t="s">
        <v>3884</v>
      </c>
      <c r="C1479" s="37">
        <v>2138.08</v>
      </c>
      <c r="D1479" s="37">
        <v>1455.44</v>
      </c>
    </row>
    <row r="1480" spans="1:4" x14ac:dyDescent="0.3">
      <c r="A1480" s="36">
        <v>2015</v>
      </c>
      <c r="B1480" s="38" t="s">
        <v>3885</v>
      </c>
      <c r="C1480" s="36">
        <v>38.76</v>
      </c>
      <c r="D1480" s="36">
        <v>0</v>
      </c>
    </row>
    <row r="1481" spans="1:4" x14ac:dyDescent="0.3">
      <c r="A1481" s="36">
        <v>2015</v>
      </c>
      <c r="B1481" s="38" t="s">
        <v>3886</v>
      </c>
      <c r="C1481" s="37">
        <v>36072.19</v>
      </c>
      <c r="D1481" s="36">
        <v>0</v>
      </c>
    </row>
    <row r="1482" spans="1:4" x14ac:dyDescent="0.3">
      <c r="A1482" s="36">
        <v>2015</v>
      </c>
      <c r="B1482" s="38" t="s">
        <v>3887</v>
      </c>
      <c r="C1482" s="37">
        <v>49062.2</v>
      </c>
      <c r="D1482" s="37">
        <v>28872.69</v>
      </c>
    </row>
    <row r="1483" spans="1:4" x14ac:dyDescent="0.3">
      <c r="A1483" s="36">
        <v>2015</v>
      </c>
      <c r="B1483" s="38" t="s">
        <v>3888</v>
      </c>
      <c r="C1483" s="37">
        <v>557943.56999999995</v>
      </c>
      <c r="D1483" s="37">
        <v>10799.24</v>
      </c>
    </row>
    <row r="1484" spans="1:4" x14ac:dyDescent="0.3">
      <c r="A1484" s="36">
        <v>2015</v>
      </c>
      <c r="B1484" s="38" t="s">
        <v>3889</v>
      </c>
      <c r="C1484" s="37">
        <v>1214.3</v>
      </c>
      <c r="D1484" s="36">
        <v>0</v>
      </c>
    </row>
    <row r="1485" spans="1:4" x14ac:dyDescent="0.3">
      <c r="A1485" s="36">
        <v>2015</v>
      </c>
      <c r="B1485" s="38" t="s">
        <v>3890</v>
      </c>
      <c r="C1485" s="37">
        <v>1296.56</v>
      </c>
      <c r="D1485" s="36">
        <v>0</v>
      </c>
    </row>
    <row r="1486" spans="1:4" x14ac:dyDescent="0.3">
      <c r="A1486" s="36">
        <v>2015</v>
      </c>
      <c r="B1486" s="38" t="s">
        <v>3891</v>
      </c>
      <c r="C1486" s="36">
        <v>113.47</v>
      </c>
      <c r="D1486" s="36">
        <v>0</v>
      </c>
    </row>
    <row r="1487" spans="1:4" x14ac:dyDescent="0.3">
      <c r="A1487" s="36">
        <v>2015</v>
      </c>
      <c r="B1487" s="38" t="s">
        <v>3892</v>
      </c>
      <c r="C1487" s="36">
        <v>42.69</v>
      </c>
      <c r="D1487" s="36">
        <v>0</v>
      </c>
    </row>
    <row r="1488" spans="1:4" x14ac:dyDescent="0.3">
      <c r="A1488" s="36">
        <v>2015</v>
      </c>
      <c r="B1488" s="38" t="s">
        <v>3893</v>
      </c>
      <c r="C1488" s="37">
        <v>1564.05</v>
      </c>
      <c r="D1488" s="36">
        <v>0</v>
      </c>
    </row>
    <row r="1489" spans="1:4" x14ac:dyDescent="0.3">
      <c r="A1489" s="36">
        <v>2015</v>
      </c>
      <c r="B1489" s="38" t="s">
        <v>3894</v>
      </c>
      <c r="C1489" s="36">
        <v>48.48</v>
      </c>
      <c r="D1489" s="36">
        <v>0</v>
      </c>
    </row>
    <row r="1490" spans="1:4" x14ac:dyDescent="0.3">
      <c r="A1490" s="36">
        <v>2015</v>
      </c>
      <c r="B1490" s="38" t="s">
        <v>3895</v>
      </c>
      <c r="C1490" s="36">
        <v>259.41000000000003</v>
      </c>
      <c r="D1490" s="36">
        <v>0</v>
      </c>
    </row>
    <row r="1491" spans="1:4" x14ac:dyDescent="0.3">
      <c r="A1491" s="36">
        <v>2015</v>
      </c>
      <c r="B1491" s="38" t="s">
        <v>3896</v>
      </c>
      <c r="C1491" s="37">
        <v>8562.6299999999992</v>
      </c>
      <c r="D1491" s="36">
        <v>0</v>
      </c>
    </row>
    <row r="1492" spans="1:4" x14ac:dyDescent="0.3">
      <c r="A1492" s="36">
        <v>2015</v>
      </c>
      <c r="B1492" s="38" t="s">
        <v>3897</v>
      </c>
      <c r="C1492" s="37">
        <v>170301.82</v>
      </c>
      <c r="D1492" s="36">
        <v>0</v>
      </c>
    </row>
    <row r="1493" spans="1:4" x14ac:dyDescent="0.3">
      <c r="A1493" s="36">
        <v>2015</v>
      </c>
      <c r="B1493" s="38" t="s">
        <v>3898</v>
      </c>
      <c r="C1493" s="37">
        <v>8267.5499999999993</v>
      </c>
      <c r="D1493" s="36">
        <v>0</v>
      </c>
    </row>
    <row r="1494" spans="1:4" x14ac:dyDescent="0.3">
      <c r="A1494" s="36">
        <v>2015</v>
      </c>
      <c r="B1494" s="38" t="s">
        <v>3899</v>
      </c>
      <c r="C1494" s="36">
        <v>635.34</v>
      </c>
      <c r="D1494" s="36">
        <v>0</v>
      </c>
    </row>
    <row r="1495" spans="1:4" x14ac:dyDescent="0.3">
      <c r="A1495" s="36">
        <v>2015</v>
      </c>
      <c r="B1495" s="38" t="s">
        <v>3900</v>
      </c>
      <c r="C1495" s="37">
        <v>669757.74</v>
      </c>
      <c r="D1495" s="37">
        <v>645359.26</v>
      </c>
    </row>
    <row r="1496" spans="1:4" x14ac:dyDescent="0.3">
      <c r="A1496" s="36">
        <v>2015</v>
      </c>
      <c r="B1496" s="38" t="s">
        <v>3901</v>
      </c>
      <c r="C1496" s="37">
        <v>1955.56</v>
      </c>
      <c r="D1496" s="36">
        <v>0</v>
      </c>
    </row>
    <row r="1497" spans="1:4" x14ac:dyDescent="0.3">
      <c r="A1497" s="36">
        <v>2015</v>
      </c>
      <c r="B1497" s="38" t="s">
        <v>3902</v>
      </c>
      <c r="C1497" s="36">
        <v>152.80000000000001</v>
      </c>
      <c r="D1497" s="36">
        <v>0</v>
      </c>
    </row>
    <row r="1498" spans="1:4" x14ac:dyDescent="0.3">
      <c r="A1498" s="36">
        <v>2015</v>
      </c>
      <c r="B1498" s="38" t="s">
        <v>3903</v>
      </c>
      <c r="C1498" s="37">
        <v>468635.45</v>
      </c>
      <c r="D1498" s="37">
        <v>5435.36</v>
      </c>
    </row>
    <row r="1499" spans="1:4" x14ac:dyDescent="0.3">
      <c r="A1499" s="36">
        <v>2015</v>
      </c>
      <c r="B1499" s="38" t="s">
        <v>3904</v>
      </c>
      <c r="C1499" s="37">
        <v>23807253.59</v>
      </c>
      <c r="D1499" s="36">
        <v>0</v>
      </c>
    </row>
    <row r="1500" spans="1:4" x14ac:dyDescent="0.3">
      <c r="A1500" s="36">
        <v>2015</v>
      </c>
      <c r="B1500" s="38" t="s">
        <v>3905</v>
      </c>
      <c r="C1500" s="37">
        <v>21509.26</v>
      </c>
      <c r="D1500" s="36">
        <v>0</v>
      </c>
    </row>
    <row r="1501" spans="1:4" x14ac:dyDescent="0.3">
      <c r="A1501" s="36">
        <v>2015</v>
      </c>
      <c r="B1501" s="38" t="s">
        <v>3906</v>
      </c>
      <c r="C1501" s="37">
        <v>152313.47</v>
      </c>
      <c r="D1501" s="36">
        <v>0</v>
      </c>
    </row>
    <row r="1502" spans="1:4" x14ac:dyDescent="0.3">
      <c r="A1502" s="36">
        <v>2015</v>
      </c>
      <c r="B1502" s="38" t="s">
        <v>3907</v>
      </c>
      <c r="C1502" s="37">
        <v>3514417.45</v>
      </c>
      <c r="D1502" s="36">
        <v>0</v>
      </c>
    </row>
    <row r="1503" spans="1:4" x14ac:dyDescent="0.3">
      <c r="A1503" s="36">
        <v>2015</v>
      </c>
      <c r="B1503" s="38" t="s">
        <v>3908</v>
      </c>
      <c r="C1503" s="36">
        <v>57.31</v>
      </c>
      <c r="D1503" s="36">
        <v>0</v>
      </c>
    </row>
    <row r="1504" spans="1:4" x14ac:dyDescent="0.3">
      <c r="A1504" s="36">
        <v>2015</v>
      </c>
      <c r="B1504" s="38" t="s">
        <v>3909</v>
      </c>
      <c r="C1504" s="36">
        <v>100.9</v>
      </c>
      <c r="D1504" s="36">
        <v>0</v>
      </c>
    </row>
    <row r="1505" spans="1:4" x14ac:dyDescent="0.3">
      <c r="A1505" s="36">
        <v>2015</v>
      </c>
      <c r="B1505" s="38" t="s">
        <v>3910</v>
      </c>
      <c r="C1505" s="37">
        <v>2209.4</v>
      </c>
      <c r="D1505" s="36">
        <v>0</v>
      </c>
    </row>
    <row r="1506" spans="1:4" x14ac:dyDescent="0.3">
      <c r="A1506" s="36">
        <v>2015</v>
      </c>
      <c r="B1506" s="38" t="s">
        <v>3911</v>
      </c>
      <c r="C1506" s="36">
        <v>298.82</v>
      </c>
      <c r="D1506" s="36">
        <v>0</v>
      </c>
    </row>
    <row r="1507" spans="1:4" x14ac:dyDescent="0.3">
      <c r="A1507" s="36">
        <v>2015</v>
      </c>
      <c r="B1507" s="38" t="s">
        <v>3912</v>
      </c>
      <c r="C1507" s="37">
        <v>1391.69</v>
      </c>
      <c r="D1507" s="36">
        <v>0</v>
      </c>
    </row>
    <row r="1508" spans="1:4" x14ac:dyDescent="0.3">
      <c r="A1508" s="36">
        <v>2015</v>
      </c>
      <c r="B1508" s="38" t="s">
        <v>3913</v>
      </c>
      <c r="C1508" s="36">
        <v>270.54000000000002</v>
      </c>
      <c r="D1508" s="36">
        <v>0</v>
      </c>
    </row>
    <row r="1509" spans="1:4" x14ac:dyDescent="0.3">
      <c r="A1509" s="36">
        <v>2015</v>
      </c>
      <c r="B1509" s="38" t="s">
        <v>3914</v>
      </c>
      <c r="C1509" s="37">
        <v>10115.469999999999</v>
      </c>
      <c r="D1509" s="36">
        <v>0</v>
      </c>
    </row>
    <row r="1510" spans="1:4" x14ac:dyDescent="0.3">
      <c r="A1510" s="36">
        <v>2015</v>
      </c>
      <c r="B1510" s="38" t="s">
        <v>3915</v>
      </c>
      <c r="C1510" s="36">
        <v>339.36</v>
      </c>
      <c r="D1510" s="36">
        <v>0</v>
      </c>
    </row>
    <row r="1511" spans="1:4" x14ac:dyDescent="0.3">
      <c r="A1511" s="36">
        <v>2015</v>
      </c>
      <c r="B1511" s="38" t="s">
        <v>3916</v>
      </c>
      <c r="C1511" s="36">
        <v>692.45</v>
      </c>
      <c r="D1511" s="36">
        <v>0</v>
      </c>
    </row>
    <row r="1512" spans="1:4" x14ac:dyDescent="0.3">
      <c r="A1512" s="36">
        <v>2015</v>
      </c>
      <c r="B1512" s="38" t="s">
        <v>3917</v>
      </c>
      <c r="C1512" s="37">
        <v>11590.32</v>
      </c>
      <c r="D1512" s="36">
        <v>0</v>
      </c>
    </row>
    <row r="1513" spans="1:4" x14ac:dyDescent="0.3">
      <c r="A1513" s="36">
        <v>2015</v>
      </c>
      <c r="B1513" s="38" t="s">
        <v>3918</v>
      </c>
      <c r="C1513" s="36">
        <v>27.14</v>
      </c>
      <c r="D1513" s="36">
        <v>0</v>
      </c>
    </row>
    <row r="1514" spans="1:4" x14ac:dyDescent="0.3">
      <c r="A1514" s="36">
        <v>2015</v>
      </c>
      <c r="B1514" s="38" t="s">
        <v>3919</v>
      </c>
      <c r="C1514" s="37">
        <v>14296.02</v>
      </c>
      <c r="D1514" s="36">
        <v>0</v>
      </c>
    </row>
    <row r="1515" spans="1:4" x14ac:dyDescent="0.3">
      <c r="A1515" s="36">
        <v>2015</v>
      </c>
      <c r="B1515" s="38" t="s">
        <v>3920</v>
      </c>
      <c r="C1515" s="37">
        <v>39498.589999999997</v>
      </c>
      <c r="D1515" s="36">
        <v>0</v>
      </c>
    </row>
    <row r="1516" spans="1:4" x14ac:dyDescent="0.3">
      <c r="A1516" s="36">
        <v>2015</v>
      </c>
      <c r="B1516" s="38" t="s">
        <v>3921</v>
      </c>
      <c r="C1516" s="37">
        <v>21491.07</v>
      </c>
      <c r="D1516" s="37">
        <v>21491.07</v>
      </c>
    </row>
    <row r="1517" spans="1:4" x14ac:dyDescent="0.3">
      <c r="A1517" s="36">
        <v>2015</v>
      </c>
      <c r="B1517" s="38" t="s">
        <v>3922</v>
      </c>
      <c r="C1517" s="36">
        <v>11.31</v>
      </c>
      <c r="D1517" s="36">
        <v>0</v>
      </c>
    </row>
    <row r="1518" spans="1:4" x14ac:dyDescent="0.3">
      <c r="A1518" s="36">
        <v>2015</v>
      </c>
      <c r="B1518" s="38" t="s">
        <v>3923</v>
      </c>
      <c r="C1518" s="37">
        <v>1366.17</v>
      </c>
      <c r="D1518" s="36">
        <v>0</v>
      </c>
    </row>
    <row r="1519" spans="1:4" x14ac:dyDescent="0.3">
      <c r="A1519" s="36">
        <v>2015</v>
      </c>
      <c r="B1519" s="38" t="s">
        <v>3924</v>
      </c>
      <c r="C1519" s="36">
        <v>615.96</v>
      </c>
      <c r="D1519" s="36">
        <v>0</v>
      </c>
    </row>
    <row r="1520" spans="1:4" x14ac:dyDescent="0.3">
      <c r="A1520" s="36">
        <v>2015</v>
      </c>
      <c r="B1520" s="38" t="s">
        <v>3925</v>
      </c>
      <c r="C1520" s="36">
        <v>215.6</v>
      </c>
      <c r="D1520" s="36">
        <v>0</v>
      </c>
    </row>
    <row r="1521" spans="1:4" x14ac:dyDescent="0.3">
      <c r="A1521" s="36">
        <v>2015</v>
      </c>
      <c r="B1521" s="38" t="s">
        <v>3926</v>
      </c>
      <c r="C1521" s="36">
        <v>552.29999999999995</v>
      </c>
      <c r="D1521" s="36">
        <v>0</v>
      </c>
    </row>
    <row r="1522" spans="1:4" x14ac:dyDescent="0.3">
      <c r="A1522" s="36">
        <v>2015</v>
      </c>
      <c r="B1522" s="38" t="s">
        <v>3927</v>
      </c>
      <c r="C1522" s="37">
        <v>1074.49</v>
      </c>
      <c r="D1522" s="36">
        <v>0</v>
      </c>
    </row>
    <row r="1523" spans="1:4" x14ac:dyDescent="0.3">
      <c r="A1523" s="36">
        <v>2015</v>
      </c>
      <c r="B1523" s="38" t="s">
        <v>3928</v>
      </c>
      <c r="C1523" s="37">
        <v>4470.04</v>
      </c>
      <c r="D1523" s="36">
        <v>0</v>
      </c>
    </row>
    <row r="1524" spans="1:4" x14ac:dyDescent="0.3">
      <c r="A1524" s="36">
        <v>2015</v>
      </c>
      <c r="B1524" s="38" t="s">
        <v>3929</v>
      </c>
      <c r="C1524" s="36">
        <v>105.08</v>
      </c>
      <c r="D1524" s="36">
        <v>0</v>
      </c>
    </row>
    <row r="1525" spans="1:4" x14ac:dyDescent="0.3">
      <c r="A1525" s="36">
        <v>2015</v>
      </c>
      <c r="B1525" s="38" t="s">
        <v>3930</v>
      </c>
      <c r="C1525" s="36">
        <v>30.03</v>
      </c>
      <c r="D1525" s="36">
        <v>0</v>
      </c>
    </row>
    <row r="1526" spans="1:4" x14ac:dyDescent="0.3">
      <c r="A1526" s="36">
        <v>2015</v>
      </c>
      <c r="B1526" s="38" t="s">
        <v>3931</v>
      </c>
      <c r="C1526" s="37">
        <v>1980.13</v>
      </c>
      <c r="D1526" s="36">
        <v>0</v>
      </c>
    </row>
    <row r="1527" spans="1:4" x14ac:dyDescent="0.3">
      <c r="A1527" s="36">
        <v>2015</v>
      </c>
      <c r="B1527" s="38" t="s">
        <v>3932</v>
      </c>
      <c r="C1527" s="36">
        <v>27.04</v>
      </c>
      <c r="D1527" s="36">
        <v>0</v>
      </c>
    </row>
    <row r="1528" spans="1:4" x14ac:dyDescent="0.3">
      <c r="A1528" s="36">
        <v>2015</v>
      </c>
      <c r="B1528" s="38" t="s">
        <v>3933</v>
      </c>
      <c r="C1528" s="36">
        <v>265.43</v>
      </c>
      <c r="D1528" s="36">
        <v>0</v>
      </c>
    </row>
    <row r="1529" spans="1:4" x14ac:dyDescent="0.3">
      <c r="A1529" s="36">
        <v>2015</v>
      </c>
      <c r="B1529" s="38" t="s">
        <v>3934</v>
      </c>
      <c r="C1529" s="37">
        <v>12486.25</v>
      </c>
      <c r="D1529" s="36">
        <v>0</v>
      </c>
    </row>
    <row r="1530" spans="1:4" x14ac:dyDescent="0.3">
      <c r="A1530" s="36">
        <v>2015</v>
      </c>
      <c r="B1530" s="38" t="s">
        <v>3935</v>
      </c>
      <c r="C1530" s="37">
        <v>4695.09</v>
      </c>
      <c r="D1530" s="36">
        <v>0</v>
      </c>
    </row>
    <row r="1531" spans="1:4" x14ac:dyDescent="0.3">
      <c r="A1531" s="36">
        <v>2015</v>
      </c>
      <c r="B1531" s="38" t="s">
        <v>3936</v>
      </c>
      <c r="C1531" s="36">
        <v>280.06</v>
      </c>
      <c r="D1531" s="36">
        <v>0</v>
      </c>
    </row>
    <row r="1532" spans="1:4" x14ac:dyDescent="0.3">
      <c r="A1532" s="36">
        <v>2015</v>
      </c>
      <c r="B1532" s="38" t="s">
        <v>3937</v>
      </c>
      <c r="C1532" s="36">
        <v>725.95</v>
      </c>
      <c r="D1532" s="36">
        <v>0</v>
      </c>
    </row>
    <row r="1533" spans="1:4" x14ac:dyDescent="0.3">
      <c r="A1533" s="36">
        <v>2015</v>
      </c>
      <c r="B1533" s="38" t="s">
        <v>3938</v>
      </c>
      <c r="C1533" s="37">
        <v>267456.53999999998</v>
      </c>
      <c r="D1533" s="37">
        <v>16174.67</v>
      </c>
    </row>
    <row r="1534" spans="1:4" x14ac:dyDescent="0.3">
      <c r="A1534" s="36">
        <v>2015</v>
      </c>
      <c r="B1534" s="38" t="s">
        <v>3939</v>
      </c>
      <c r="C1534" s="37">
        <v>726229.65</v>
      </c>
      <c r="D1534" s="37">
        <v>242600.86</v>
      </c>
    </row>
    <row r="1535" spans="1:4" x14ac:dyDescent="0.3">
      <c r="A1535" s="36">
        <v>2015</v>
      </c>
      <c r="B1535" s="38" t="s">
        <v>3940</v>
      </c>
      <c r="C1535" s="37">
        <v>50378.42</v>
      </c>
      <c r="D1535" s="36">
        <v>0</v>
      </c>
    </row>
    <row r="1536" spans="1:4" x14ac:dyDescent="0.3">
      <c r="A1536" s="36">
        <v>2015</v>
      </c>
      <c r="B1536" s="38" t="s">
        <v>3941</v>
      </c>
      <c r="C1536" s="37">
        <v>310377.64</v>
      </c>
      <c r="D1536" s="37">
        <v>2531.31</v>
      </c>
    </row>
    <row r="1537" spans="1:4" x14ac:dyDescent="0.3">
      <c r="A1537" s="36">
        <v>2015</v>
      </c>
      <c r="B1537" s="38" t="s">
        <v>3942</v>
      </c>
      <c r="C1537" s="37">
        <v>675637.9</v>
      </c>
      <c r="D1537" s="37">
        <v>184500.69</v>
      </c>
    </row>
    <row r="1538" spans="1:4" x14ac:dyDescent="0.3">
      <c r="A1538" s="36">
        <v>2015</v>
      </c>
      <c r="B1538" s="38" t="s">
        <v>3943</v>
      </c>
      <c r="C1538" s="37">
        <v>32624.61</v>
      </c>
      <c r="D1538" s="36">
        <v>0</v>
      </c>
    </row>
    <row r="1539" spans="1:4" x14ac:dyDescent="0.3">
      <c r="A1539" s="36">
        <v>2015</v>
      </c>
      <c r="B1539" s="38" t="s">
        <v>3944</v>
      </c>
      <c r="C1539" s="37">
        <v>257765.63</v>
      </c>
      <c r="D1539" s="37">
        <v>60236.97</v>
      </c>
    </row>
    <row r="1540" spans="1:4" x14ac:dyDescent="0.3">
      <c r="A1540" s="36">
        <v>2015</v>
      </c>
      <c r="B1540" s="38" t="s">
        <v>3945</v>
      </c>
      <c r="C1540" s="37">
        <v>42136.18</v>
      </c>
      <c r="D1540" s="36">
        <v>0</v>
      </c>
    </row>
    <row r="1541" spans="1:4" x14ac:dyDescent="0.3">
      <c r="A1541" s="36">
        <v>2015</v>
      </c>
      <c r="B1541" s="38" t="s">
        <v>3946</v>
      </c>
      <c r="C1541" s="37">
        <v>2022.31</v>
      </c>
      <c r="D1541" s="37">
        <v>1939.2</v>
      </c>
    </row>
    <row r="1542" spans="1:4" x14ac:dyDescent="0.3">
      <c r="A1542" s="36">
        <v>2015</v>
      </c>
      <c r="B1542" s="38" t="s">
        <v>3947</v>
      </c>
      <c r="C1542" s="37">
        <v>2580367.52</v>
      </c>
      <c r="D1542" s="37">
        <v>2467790.12</v>
      </c>
    </row>
    <row r="1543" spans="1:4" x14ac:dyDescent="0.3">
      <c r="A1543" s="36">
        <v>2015</v>
      </c>
      <c r="B1543" s="38" t="s">
        <v>3948</v>
      </c>
      <c r="C1543" s="37">
        <v>104862.39999999999</v>
      </c>
      <c r="D1543" s="37">
        <v>98346.63</v>
      </c>
    </row>
    <row r="1544" spans="1:4" x14ac:dyDescent="0.3">
      <c r="A1544" s="36">
        <v>2015</v>
      </c>
      <c r="B1544" s="38" t="s">
        <v>3949</v>
      </c>
      <c r="C1544" s="37">
        <v>32364.75</v>
      </c>
      <c r="D1544" s="36">
        <v>0</v>
      </c>
    </row>
    <row r="1545" spans="1:4" x14ac:dyDescent="0.3">
      <c r="A1545" s="36">
        <v>2015</v>
      </c>
      <c r="B1545" s="38" t="s">
        <v>3950</v>
      </c>
      <c r="C1545" s="37">
        <v>1239.1600000000001</v>
      </c>
      <c r="D1545" s="36">
        <v>0</v>
      </c>
    </row>
    <row r="1546" spans="1:4" x14ac:dyDescent="0.3">
      <c r="A1546" s="36">
        <v>2015</v>
      </c>
      <c r="B1546" s="38" t="s">
        <v>3951</v>
      </c>
      <c r="C1546" s="37">
        <v>2133843.59</v>
      </c>
      <c r="D1546" s="37">
        <v>2119253.98</v>
      </c>
    </row>
    <row r="1547" spans="1:4" x14ac:dyDescent="0.3">
      <c r="A1547" s="36">
        <v>2015</v>
      </c>
      <c r="B1547" s="38" t="s">
        <v>3952</v>
      </c>
      <c r="C1547" s="37">
        <v>503329.32</v>
      </c>
      <c r="D1547" s="37">
        <v>248853.22</v>
      </c>
    </row>
    <row r="1548" spans="1:4" x14ac:dyDescent="0.3">
      <c r="A1548" s="36">
        <v>2015</v>
      </c>
      <c r="B1548" s="38" t="s">
        <v>3953</v>
      </c>
      <c r="C1548" s="37">
        <v>745504.91</v>
      </c>
      <c r="D1548" s="37">
        <v>377924.69</v>
      </c>
    </row>
    <row r="1549" spans="1:4" x14ac:dyDescent="0.3">
      <c r="A1549" s="36">
        <v>2015</v>
      </c>
      <c r="B1549" s="38" t="s">
        <v>3954</v>
      </c>
      <c r="C1549" s="37">
        <v>1022087.84</v>
      </c>
      <c r="D1549" s="36">
        <v>0</v>
      </c>
    </row>
    <row r="1550" spans="1:4" x14ac:dyDescent="0.3">
      <c r="A1550" s="36">
        <v>2015</v>
      </c>
      <c r="B1550" s="38" t="s">
        <v>3955</v>
      </c>
      <c r="C1550" s="37">
        <v>867617.03</v>
      </c>
      <c r="D1550" s="36">
        <v>0</v>
      </c>
    </row>
    <row r="1551" spans="1:4" x14ac:dyDescent="0.3">
      <c r="A1551" s="36">
        <v>2015</v>
      </c>
      <c r="B1551" s="38" t="s">
        <v>3956</v>
      </c>
      <c r="C1551" s="37">
        <v>207199.7</v>
      </c>
      <c r="D1551" s="36">
        <v>0</v>
      </c>
    </row>
    <row r="1552" spans="1:4" x14ac:dyDescent="0.3">
      <c r="A1552" s="36">
        <v>2015</v>
      </c>
      <c r="B1552" s="38" t="s">
        <v>3957</v>
      </c>
      <c r="C1552" s="37">
        <v>13865.19</v>
      </c>
      <c r="D1552" s="37">
        <v>13865.19</v>
      </c>
    </row>
    <row r="1553" spans="1:4" x14ac:dyDescent="0.3">
      <c r="A1553" s="36">
        <v>2015</v>
      </c>
      <c r="B1553" s="38" t="s">
        <v>3958</v>
      </c>
      <c r="C1553" s="37">
        <v>156304.76</v>
      </c>
      <c r="D1553" s="37">
        <v>140084.49</v>
      </c>
    </row>
    <row r="1554" spans="1:4" x14ac:dyDescent="0.3">
      <c r="A1554" s="36">
        <v>2015</v>
      </c>
      <c r="B1554" s="38" t="s">
        <v>3959</v>
      </c>
      <c r="C1554" s="37">
        <v>19472.59</v>
      </c>
      <c r="D1554" s="37">
        <v>19472.59</v>
      </c>
    </row>
    <row r="1555" spans="1:4" x14ac:dyDescent="0.3">
      <c r="A1555" s="36">
        <v>2015</v>
      </c>
      <c r="B1555" s="38" t="s">
        <v>3960</v>
      </c>
      <c r="C1555" s="37">
        <v>42776.53</v>
      </c>
      <c r="D1555" s="36">
        <v>0</v>
      </c>
    </row>
    <row r="1556" spans="1:4" x14ac:dyDescent="0.3">
      <c r="A1556" s="36">
        <v>2015</v>
      </c>
      <c r="B1556" s="38" t="s">
        <v>3961</v>
      </c>
      <c r="C1556" s="37">
        <v>113439.11</v>
      </c>
      <c r="D1556" s="36">
        <v>0</v>
      </c>
    </row>
    <row r="1557" spans="1:4" x14ac:dyDescent="0.3">
      <c r="A1557" s="36">
        <v>2015</v>
      </c>
      <c r="B1557" s="38" t="s">
        <v>3962</v>
      </c>
      <c r="C1557" s="36">
        <v>258.70999999999998</v>
      </c>
      <c r="D1557" s="36">
        <v>0</v>
      </c>
    </row>
    <row r="1558" spans="1:4" x14ac:dyDescent="0.3">
      <c r="A1558" s="36">
        <v>2015</v>
      </c>
      <c r="B1558" s="38" t="s">
        <v>3963</v>
      </c>
      <c r="C1558" s="37">
        <v>23092.37</v>
      </c>
      <c r="D1558" s="37">
        <v>8383.14</v>
      </c>
    </row>
    <row r="1559" spans="1:4" x14ac:dyDescent="0.3">
      <c r="A1559" s="36">
        <v>2015</v>
      </c>
      <c r="B1559" s="38" t="s">
        <v>3964</v>
      </c>
      <c r="C1559" s="37">
        <v>1465.23</v>
      </c>
      <c r="D1559" s="36">
        <v>546.11</v>
      </c>
    </row>
    <row r="1560" spans="1:4" x14ac:dyDescent="0.3">
      <c r="A1560" s="36">
        <v>2015</v>
      </c>
      <c r="B1560" s="38" t="s">
        <v>3965</v>
      </c>
      <c r="C1560" s="37">
        <v>17231.73</v>
      </c>
      <c r="D1560" s="36">
        <v>0</v>
      </c>
    </row>
    <row r="1561" spans="1:4" x14ac:dyDescent="0.3">
      <c r="A1561" s="36">
        <v>2015</v>
      </c>
      <c r="B1561" s="38" t="s">
        <v>3966</v>
      </c>
      <c r="C1561" s="37">
        <v>1789.34</v>
      </c>
      <c r="D1561" s="36">
        <v>0</v>
      </c>
    </row>
    <row r="1562" spans="1:4" x14ac:dyDescent="0.3">
      <c r="A1562" s="36">
        <v>2015</v>
      </c>
      <c r="B1562" s="38" t="s">
        <v>3967</v>
      </c>
      <c r="C1562" s="37">
        <v>3310.27</v>
      </c>
      <c r="D1562" s="36">
        <v>0</v>
      </c>
    </row>
    <row r="1563" spans="1:4" x14ac:dyDescent="0.3">
      <c r="A1563" s="36">
        <v>2015</v>
      </c>
      <c r="B1563" s="38" t="s">
        <v>3968</v>
      </c>
      <c r="C1563" s="37">
        <v>1063937.1000000001</v>
      </c>
      <c r="D1563" s="36">
        <v>0</v>
      </c>
    </row>
    <row r="1564" spans="1:4" x14ac:dyDescent="0.3">
      <c r="A1564" s="36">
        <v>2015</v>
      </c>
      <c r="B1564" s="38" t="s">
        <v>3969</v>
      </c>
      <c r="C1564" s="36">
        <v>5.22</v>
      </c>
      <c r="D1564" s="36">
        <v>0</v>
      </c>
    </row>
    <row r="1565" spans="1:4" x14ac:dyDescent="0.3">
      <c r="A1565" s="36">
        <v>2015</v>
      </c>
      <c r="B1565" s="38" t="s">
        <v>3970</v>
      </c>
      <c r="C1565" s="36">
        <v>18.18</v>
      </c>
      <c r="D1565" s="36">
        <v>0</v>
      </c>
    </row>
    <row r="1566" spans="1:4" x14ac:dyDescent="0.3">
      <c r="A1566" s="36">
        <v>2015</v>
      </c>
      <c r="B1566" s="38" t="s">
        <v>3971</v>
      </c>
      <c r="C1566" s="37">
        <v>69519.02</v>
      </c>
      <c r="D1566" s="36">
        <v>0</v>
      </c>
    </row>
    <row r="1567" spans="1:4" x14ac:dyDescent="0.3">
      <c r="A1567" s="36">
        <v>2015</v>
      </c>
      <c r="B1567" s="38" t="s">
        <v>3972</v>
      </c>
      <c r="C1567" s="36">
        <v>20.41</v>
      </c>
      <c r="D1567" s="36">
        <v>0</v>
      </c>
    </row>
    <row r="1568" spans="1:4" x14ac:dyDescent="0.3">
      <c r="A1568" s="36">
        <v>2015</v>
      </c>
      <c r="B1568" s="38" t="s">
        <v>3973</v>
      </c>
      <c r="C1568" s="37">
        <v>40044.839999999997</v>
      </c>
      <c r="D1568" s="36">
        <v>0</v>
      </c>
    </row>
    <row r="1569" spans="1:4" x14ac:dyDescent="0.3">
      <c r="A1569" s="36">
        <v>2015</v>
      </c>
      <c r="B1569" s="38" t="s">
        <v>3974</v>
      </c>
      <c r="C1569" s="36">
        <v>5.3</v>
      </c>
      <c r="D1569" s="36">
        <v>0</v>
      </c>
    </row>
    <row r="1570" spans="1:4" x14ac:dyDescent="0.3">
      <c r="A1570" s="36">
        <v>2015</v>
      </c>
      <c r="B1570" s="38" t="s">
        <v>3975</v>
      </c>
      <c r="C1570" s="37">
        <v>429768.98</v>
      </c>
      <c r="D1570" s="37">
        <v>171232.25</v>
      </c>
    </row>
    <row r="1571" spans="1:4" x14ac:dyDescent="0.3">
      <c r="A1571" s="36">
        <v>2015</v>
      </c>
      <c r="B1571" s="38" t="s">
        <v>3976</v>
      </c>
      <c r="C1571" s="37">
        <v>6191.69</v>
      </c>
      <c r="D1571" s="36">
        <v>0</v>
      </c>
    </row>
    <row r="1572" spans="1:4" x14ac:dyDescent="0.3">
      <c r="A1572" s="36">
        <v>2015</v>
      </c>
      <c r="B1572" s="38" t="s">
        <v>3977</v>
      </c>
      <c r="C1572" s="37">
        <v>1700852.45</v>
      </c>
      <c r="D1572" s="36">
        <v>0</v>
      </c>
    </row>
    <row r="1573" spans="1:4" x14ac:dyDescent="0.3">
      <c r="A1573" s="36">
        <v>2015</v>
      </c>
      <c r="B1573" s="38" t="s">
        <v>3978</v>
      </c>
      <c r="C1573" s="37">
        <v>1035246.19</v>
      </c>
      <c r="D1573" s="37">
        <v>1035246.19</v>
      </c>
    </row>
    <row r="1574" spans="1:4" x14ac:dyDescent="0.3">
      <c r="A1574" s="36">
        <v>2015</v>
      </c>
      <c r="B1574" s="38" t="s">
        <v>3979</v>
      </c>
      <c r="C1574" s="37">
        <v>15760.21</v>
      </c>
      <c r="D1574" s="36">
        <v>0</v>
      </c>
    </row>
    <row r="1575" spans="1:4" x14ac:dyDescent="0.3">
      <c r="A1575" s="36">
        <v>2015</v>
      </c>
      <c r="B1575" s="38" t="s">
        <v>3980</v>
      </c>
      <c r="C1575" s="37">
        <v>5167.76</v>
      </c>
      <c r="D1575" s="36">
        <v>0</v>
      </c>
    </row>
    <row r="1576" spans="1:4" x14ac:dyDescent="0.3">
      <c r="A1576" s="36">
        <v>2015</v>
      </c>
      <c r="B1576" s="38" t="s">
        <v>3981</v>
      </c>
      <c r="C1576" s="37">
        <v>2088.7800000000002</v>
      </c>
      <c r="D1576" s="36">
        <v>0</v>
      </c>
    </row>
    <row r="1577" spans="1:4" x14ac:dyDescent="0.3">
      <c r="A1577" s="36">
        <v>2015</v>
      </c>
      <c r="B1577" s="38" t="s">
        <v>3982</v>
      </c>
      <c r="C1577" s="37">
        <v>202235.58</v>
      </c>
      <c r="D1577" s="36">
        <v>0</v>
      </c>
    </row>
    <row r="1578" spans="1:4" x14ac:dyDescent="0.3">
      <c r="A1578" s="36">
        <v>2015</v>
      </c>
      <c r="B1578" s="38" t="s">
        <v>3983</v>
      </c>
      <c r="C1578" s="37">
        <v>9585.1</v>
      </c>
      <c r="D1578" s="36">
        <v>0</v>
      </c>
    </row>
    <row r="1579" spans="1:4" x14ac:dyDescent="0.3">
      <c r="A1579" s="36">
        <v>2015</v>
      </c>
      <c r="B1579" s="38" t="s">
        <v>3984</v>
      </c>
      <c r="C1579" s="37">
        <v>2779.12</v>
      </c>
      <c r="D1579" s="36">
        <v>0</v>
      </c>
    </row>
    <row r="1580" spans="1:4" x14ac:dyDescent="0.3">
      <c r="A1580" s="36">
        <v>2015</v>
      </c>
      <c r="B1580" s="38" t="s">
        <v>3985</v>
      </c>
      <c r="C1580" s="36">
        <v>16.27</v>
      </c>
      <c r="D1580" s="36">
        <v>0</v>
      </c>
    </row>
    <row r="1581" spans="1:4" x14ac:dyDescent="0.3">
      <c r="A1581" s="36">
        <v>2015</v>
      </c>
      <c r="B1581" s="38" t="s">
        <v>3986</v>
      </c>
      <c r="C1581" s="37">
        <v>155611.29</v>
      </c>
      <c r="D1581" s="37">
        <v>82289.27</v>
      </c>
    </row>
    <row r="1582" spans="1:4" x14ac:dyDescent="0.3">
      <c r="A1582" s="36">
        <v>2015</v>
      </c>
      <c r="B1582" s="38" t="s">
        <v>3987</v>
      </c>
      <c r="C1582" s="36">
        <v>229.07</v>
      </c>
      <c r="D1582" s="36">
        <v>0</v>
      </c>
    </row>
    <row r="1583" spans="1:4" x14ac:dyDescent="0.3">
      <c r="A1583" s="36">
        <v>2015</v>
      </c>
      <c r="B1583" s="38" t="s">
        <v>3988</v>
      </c>
      <c r="C1583" s="37">
        <v>25174.65</v>
      </c>
      <c r="D1583" s="36">
        <v>0</v>
      </c>
    </row>
    <row r="1584" spans="1:4" x14ac:dyDescent="0.3">
      <c r="A1584" s="36">
        <v>2015</v>
      </c>
      <c r="B1584" s="38" t="s">
        <v>3989</v>
      </c>
      <c r="C1584" s="36">
        <v>949.87</v>
      </c>
      <c r="D1584" s="36">
        <v>0</v>
      </c>
    </row>
    <row r="1585" spans="1:4" x14ac:dyDescent="0.3">
      <c r="A1585" s="36">
        <v>2015</v>
      </c>
      <c r="B1585" s="38" t="s">
        <v>3990</v>
      </c>
      <c r="C1585" s="37">
        <v>65540.91</v>
      </c>
      <c r="D1585" s="36">
        <v>0</v>
      </c>
    </row>
    <row r="1586" spans="1:4" x14ac:dyDescent="0.3">
      <c r="A1586" s="36">
        <v>2015</v>
      </c>
      <c r="B1586" s="38" t="s">
        <v>3991</v>
      </c>
      <c r="C1586" s="37">
        <v>261771.29</v>
      </c>
      <c r="D1586" s="36">
        <v>0</v>
      </c>
    </row>
    <row r="1587" spans="1:4" x14ac:dyDescent="0.3">
      <c r="A1587" s="36">
        <v>2015</v>
      </c>
      <c r="B1587" s="38" t="s">
        <v>3992</v>
      </c>
      <c r="C1587" s="37">
        <v>5801.93</v>
      </c>
      <c r="D1587" s="36">
        <v>0</v>
      </c>
    </row>
    <row r="1588" spans="1:4" x14ac:dyDescent="0.3">
      <c r="A1588" s="36">
        <v>2015</v>
      </c>
      <c r="B1588" s="38" t="s">
        <v>3993</v>
      </c>
      <c r="C1588" s="36">
        <v>329.42</v>
      </c>
      <c r="D1588" s="36">
        <v>0</v>
      </c>
    </row>
    <row r="1589" spans="1:4" x14ac:dyDescent="0.3">
      <c r="A1589" s="36">
        <v>2015</v>
      </c>
      <c r="B1589" s="38" t="s">
        <v>3994</v>
      </c>
      <c r="C1589" s="36">
        <v>68.98</v>
      </c>
      <c r="D1589" s="36">
        <v>0</v>
      </c>
    </row>
    <row r="1590" spans="1:4" x14ac:dyDescent="0.3">
      <c r="A1590" s="36">
        <v>2015</v>
      </c>
      <c r="B1590" s="38" t="s">
        <v>3995</v>
      </c>
      <c r="C1590" s="37">
        <v>9131</v>
      </c>
      <c r="D1590" s="36">
        <v>0</v>
      </c>
    </row>
    <row r="1591" spans="1:4" x14ac:dyDescent="0.3">
      <c r="A1591" s="36">
        <v>2015</v>
      </c>
      <c r="B1591" s="38" t="s">
        <v>3996</v>
      </c>
      <c r="C1591" s="36">
        <v>588.37</v>
      </c>
      <c r="D1591" s="36">
        <v>0</v>
      </c>
    </row>
    <row r="1592" spans="1:4" x14ac:dyDescent="0.3">
      <c r="A1592" s="36">
        <v>2015</v>
      </c>
      <c r="B1592" s="38" t="s">
        <v>3997</v>
      </c>
      <c r="C1592" s="37">
        <v>15002.89</v>
      </c>
      <c r="D1592" s="36">
        <v>0</v>
      </c>
    </row>
    <row r="1593" spans="1:4" x14ac:dyDescent="0.3">
      <c r="A1593" s="36">
        <v>2015</v>
      </c>
      <c r="B1593" s="38" t="s">
        <v>3998</v>
      </c>
      <c r="C1593" s="37">
        <v>6365.08</v>
      </c>
      <c r="D1593" s="37">
        <v>4458.38</v>
      </c>
    </row>
    <row r="1594" spans="1:4" x14ac:dyDescent="0.3">
      <c r="A1594" s="36">
        <v>2015</v>
      </c>
      <c r="B1594" s="38" t="s">
        <v>3999</v>
      </c>
      <c r="C1594" s="37">
        <v>991719.01</v>
      </c>
      <c r="D1594" s="37">
        <v>40209.620000000003</v>
      </c>
    </row>
    <row r="1595" spans="1:4" x14ac:dyDescent="0.3">
      <c r="A1595" s="36">
        <v>2015</v>
      </c>
      <c r="B1595" s="38" t="s">
        <v>4000</v>
      </c>
      <c r="C1595" s="37">
        <v>978559.24</v>
      </c>
      <c r="D1595" s="36">
        <v>0</v>
      </c>
    </row>
    <row r="1596" spans="1:4" x14ac:dyDescent="0.3">
      <c r="A1596" s="36">
        <v>2015</v>
      </c>
      <c r="B1596" s="38" t="s">
        <v>4001</v>
      </c>
      <c r="C1596" s="36">
        <v>518.30999999999995</v>
      </c>
      <c r="D1596" s="36">
        <v>0</v>
      </c>
    </row>
    <row r="1597" spans="1:4" x14ac:dyDescent="0.3">
      <c r="A1597" s="36">
        <v>2015</v>
      </c>
      <c r="B1597" s="38" t="s">
        <v>4002</v>
      </c>
      <c r="C1597" s="36">
        <v>5.66</v>
      </c>
      <c r="D1597" s="36">
        <v>0</v>
      </c>
    </row>
    <row r="1598" spans="1:4" x14ac:dyDescent="0.3">
      <c r="A1598" s="36">
        <v>2015</v>
      </c>
      <c r="B1598" s="38" t="s">
        <v>4003</v>
      </c>
      <c r="C1598" s="36">
        <v>132.31</v>
      </c>
      <c r="D1598" s="36">
        <v>0</v>
      </c>
    </row>
    <row r="1599" spans="1:4" x14ac:dyDescent="0.3">
      <c r="A1599" s="36">
        <v>2015</v>
      </c>
      <c r="B1599" s="38" t="s">
        <v>4004</v>
      </c>
      <c r="C1599" s="37">
        <v>3330.95</v>
      </c>
      <c r="D1599" s="36">
        <v>0</v>
      </c>
    </row>
    <row r="1600" spans="1:4" x14ac:dyDescent="0.3">
      <c r="A1600" s="36">
        <v>2015</v>
      </c>
      <c r="B1600" s="38" t="s">
        <v>4005</v>
      </c>
      <c r="C1600" s="36">
        <v>736.88</v>
      </c>
      <c r="D1600" s="36">
        <v>0</v>
      </c>
    </row>
    <row r="1601" spans="1:4" x14ac:dyDescent="0.3">
      <c r="A1601" s="36">
        <v>2015</v>
      </c>
      <c r="B1601" s="38" t="s">
        <v>4006</v>
      </c>
      <c r="C1601" s="37">
        <v>912611.35</v>
      </c>
      <c r="D1601" s="36">
        <v>0</v>
      </c>
    </row>
    <row r="1602" spans="1:4" x14ac:dyDescent="0.3">
      <c r="A1602" s="36">
        <v>2015</v>
      </c>
      <c r="B1602" s="38" t="s">
        <v>4007</v>
      </c>
      <c r="C1602" s="37">
        <v>69011.67</v>
      </c>
      <c r="D1602" s="36">
        <v>0</v>
      </c>
    </row>
    <row r="1603" spans="1:4" x14ac:dyDescent="0.3">
      <c r="A1603" s="36">
        <v>2015</v>
      </c>
      <c r="B1603" s="38" t="s">
        <v>4008</v>
      </c>
      <c r="C1603" s="36">
        <v>487.23</v>
      </c>
      <c r="D1603" s="36">
        <v>0</v>
      </c>
    </row>
    <row r="1604" spans="1:4" x14ac:dyDescent="0.3">
      <c r="A1604" s="36">
        <v>2015</v>
      </c>
      <c r="B1604" s="38" t="s">
        <v>4009</v>
      </c>
      <c r="C1604" s="37">
        <v>160810.65</v>
      </c>
      <c r="D1604" s="36">
        <v>0</v>
      </c>
    </row>
    <row r="1605" spans="1:4" x14ac:dyDescent="0.3">
      <c r="A1605" s="36">
        <v>2015</v>
      </c>
      <c r="B1605" s="38" t="s">
        <v>4010</v>
      </c>
      <c r="C1605" s="37">
        <v>1264.58</v>
      </c>
      <c r="D1605" s="36">
        <v>0</v>
      </c>
    </row>
    <row r="1606" spans="1:4" x14ac:dyDescent="0.3">
      <c r="A1606" s="36">
        <v>2015</v>
      </c>
      <c r="B1606" s="38" t="s">
        <v>4011</v>
      </c>
      <c r="C1606" s="36">
        <v>888.08</v>
      </c>
      <c r="D1606" s="36">
        <v>0</v>
      </c>
    </row>
    <row r="1607" spans="1:4" x14ac:dyDescent="0.3">
      <c r="A1607" s="36">
        <v>2015</v>
      </c>
      <c r="B1607" s="38" t="s">
        <v>4012</v>
      </c>
      <c r="C1607" s="37">
        <v>77393.59</v>
      </c>
      <c r="D1607" s="36">
        <v>0</v>
      </c>
    </row>
    <row r="1608" spans="1:4" x14ac:dyDescent="0.3">
      <c r="A1608" s="36">
        <v>2015</v>
      </c>
      <c r="B1608" s="38" t="s">
        <v>4013</v>
      </c>
      <c r="C1608" s="37">
        <v>1513478.52</v>
      </c>
      <c r="D1608" s="36">
        <v>0</v>
      </c>
    </row>
    <row r="1609" spans="1:4" x14ac:dyDescent="0.3">
      <c r="A1609" s="36">
        <v>2015</v>
      </c>
      <c r="B1609" s="38" t="s">
        <v>4014</v>
      </c>
      <c r="C1609" s="37">
        <v>352114.87</v>
      </c>
      <c r="D1609" s="36">
        <v>0</v>
      </c>
    </row>
    <row r="1610" spans="1:4" x14ac:dyDescent="0.3">
      <c r="A1610" s="36">
        <v>2015</v>
      </c>
      <c r="B1610" s="38" t="s">
        <v>4015</v>
      </c>
      <c r="C1610" s="37">
        <v>4347.7299999999996</v>
      </c>
      <c r="D1610" s="36">
        <v>0</v>
      </c>
    </row>
    <row r="1611" spans="1:4" x14ac:dyDescent="0.3">
      <c r="A1611" s="36">
        <v>2015</v>
      </c>
      <c r="B1611" s="38" t="s">
        <v>4016</v>
      </c>
      <c r="C1611" s="37">
        <v>1313.22</v>
      </c>
      <c r="D1611" s="36">
        <v>0</v>
      </c>
    </row>
    <row r="1612" spans="1:4" x14ac:dyDescent="0.3">
      <c r="A1612" s="36">
        <v>2015</v>
      </c>
      <c r="B1612" s="38" t="s">
        <v>4017</v>
      </c>
      <c r="C1612" s="37">
        <v>162857.20000000001</v>
      </c>
      <c r="D1612" s="37">
        <v>98479.47</v>
      </c>
    </row>
    <row r="1613" spans="1:4" x14ac:dyDescent="0.3">
      <c r="A1613" s="36">
        <v>2015</v>
      </c>
      <c r="B1613" s="38" t="s">
        <v>4018</v>
      </c>
      <c r="C1613" s="36">
        <v>86.1</v>
      </c>
      <c r="D1613" s="36">
        <v>0</v>
      </c>
    </row>
    <row r="1614" spans="1:4" x14ac:dyDescent="0.3">
      <c r="A1614" s="36">
        <v>2015</v>
      </c>
      <c r="B1614" s="38" t="s">
        <v>4019</v>
      </c>
      <c r="C1614" s="36">
        <v>33.36</v>
      </c>
      <c r="D1614" s="36">
        <v>0</v>
      </c>
    </row>
    <row r="1615" spans="1:4" x14ac:dyDescent="0.3">
      <c r="A1615" s="36">
        <v>2015</v>
      </c>
      <c r="B1615" s="38" t="s">
        <v>4020</v>
      </c>
      <c r="C1615" s="36">
        <v>5.05</v>
      </c>
      <c r="D1615" s="36">
        <v>0</v>
      </c>
    </row>
    <row r="1616" spans="1:4" x14ac:dyDescent="0.3">
      <c r="A1616" s="36">
        <v>2015</v>
      </c>
      <c r="B1616" s="38" t="s">
        <v>4021</v>
      </c>
      <c r="C1616" s="37">
        <v>75937.460000000006</v>
      </c>
      <c r="D1616" s="36">
        <v>0</v>
      </c>
    </row>
    <row r="1617" spans="1:4" x14ac:dyDescent="0.3">
      <c r="A1617" s="36">
        <v>2015</v>
      </c>
      <c r="B1617" s="38" t="s">
        <v>4022</v>
      </c>
      <c r="C1617" s="37">
        <v>7658.59</v>
      </c>
      <c r="D1617" s="36">
        <v>0</v>
      </c>
    </row>
    <row r="1618" spans="1:4" x14ac:dyDescent="0.3">
      <c r="A1618" s="36">
        <v>2015</v>
      </c>
      <c r="B1618" s="38" t="s">
        <v>4023</v>
      </c>
      <c r="C1618" s="37">
        <v>572644.53</v>
      </c>
      <c r="D1618" s="36">
        <v>0</v>
      </c>
    </row>
    <row r="1619" spans="1:4" x14ac:dyDescent="0.3">
      <c r="A1619" s="36">
        <v>2015</v>
      </c>
      <c r="B1619" s="38" t="s">
        <v>4024</v>
      </c>
      <c r="C1619" s="36">
        <v>37.03</v>
      </c>
      <c r="D1619" s="36">
        <v>0</v>
      </c>
    </row>
    <row r="1620" spans="1:4" x14ac:dyDescent="0.3">
      <c r="A1620" s="36">
        <v>2015</v>
      </c>
      <c r="B1620" s="38" t="s">
        <v>4025</v>
      </c>
      <c r="C1620" s="36">
        <v>392.15</v>
      </c>
      <c r="D1620" s="36">
        <v>0</v>
      </c>
    </row>
    <row r="1621" spans="1:4" x14ac:dyDescent="0.3">
      <c r="A1621" s="36">
        <v>2015</v>
      </c>
      <c r="B1621" s="38" t="s">
        <v>4026</v>
      </c>
      <c r="C1621" s="36">
        <v>244.67</v>
      </c>
      <c r="D1621" s="36">
        <v>0</v>
      </c>
    </row>
    <row r="1622" spans="1:4" x14ac:dyDescent="0.3">
      <c r="A1622" s="36">
        <v>2015</v>
      </c>
      <c r="B1622" s="38" t="s">
        <v>4027</v>
      </c>
      <c r="C1622" s="37">
        <v>6833.11</v>
      </c>
      <c r="D1622" s="36">
        <v>0</v>
      </c>
    </row>
    <row r="1623" spans="1:4" x14ac:dyDescent="0.3">
      <c r="A1623" s="36">
        <v>2015</v>
      </c>
      <c r="B1623" s="38" t="s">
        <v>4028</v>
      </c>
      <c r="C1623" s="37">
        <v>181455.01</v>
      </c>
      <c r="D1623" s="36">
        <v>0</v>
      </c>
    </row>
    <row r="1624" spans="1:4" x14ac:dyDescent="0.3">
      <c r="A1624" s="36">
        <v>2015</v>
      </c>
      <c r="B1624" s="38" t="s">
        <v>4029</v>
      </c>
      <c r="C1624" s="37">
        <v>435307.97</v>
      </c>
      <c r="D1624" s="37">
        <v>1225.06</v>
      </c>
    </row>
    <row r="1625" spans="1:4" x14ac:dyDescent="0.3">
      <c r="A1625" s="36">
        <v>2015</v>
      </c>
      <c r="B1625" s="38" t="s">
        <v>4030</v>
      </c>
      <c r="C1625" s="37">
        <v>613583.5</v>
      </c>
      <c r="D1625" s="36">
        <v>0</v>
      </c>
    </row>
    <row r="1626" spans="1:4" x14ac:dyDescent="0.3">
      <c r="A1626" s="36">
        <v>2015</v>
      </c>
      <c r="B1626" s="38" t="s">
        <v>4031</v>
      </c>
      <c r="C1626" s="37">
        <v>787619.75</v>
      </c>
      <c r="D1626" s="37">
        <v>760870.48</v>
      </c>
    </row>
    <row r="1627" spans="1:4" x14ac:dyDescent="0.3">
      <c r="A1627" s="36">
        <v>2015</v>
      </c>
      <c r="B1627" s="38" t="s">
        <v>4032</v>
      </c>
      <c r="C1627" s="37">
        <v>1157813.32</v>
      </c>
      <c r="D1627" s="37">
        <v>1157813.32</v>
      </c>
    </row>
    <row r="1628" spans="1:4" x14ac:dyDescent="0.3">
      <c r="A1628" s="36">
        <v>2015</v>
      </c>
      <c r="B1628" s="38" t="s">
        <v>4033</v>
      </c>
      <c r="C1628" s="37">
        <v>120692.62</v>
      </c>
      <c r="D1628" s="36">
        <v>0</v>
      </c>
    </row>
    <row r="1629" spans="1:4" x14ac:dyDescent="0.3">
      <c r="A1629" s="36">
        <v>2015</v>
      </c>
      <c r="B1629" s="38" t="s">
        <v>4034</v>
      </c>
      <c r="C1629" s="37">
        <v>1957862.82</v>
      </c>
      <c r="D1629" s="37">
        <v>1957862.82</v>
      </c>
    </row>
    <row r="1630" spans="1:4" x14ac:dyDescent="0.3">
      <c r="A1630" s="36">
        <v>2015</v>
      </c>
      <c r="B1630" s="38" t="s">
        <v>4035</v>
      </c>
      <c r="C1630" s="37">
        <v>571386.56999999995</v>
      </c>
      <c r="D1630" s="37">
        <v>292666.89</v>
      </c>
    </row>
    <row r="1631" spans="1:4" x14ac:dyDescent="0.3">
      <c r="A1631" s="36">
        <v>2015</v>
      </c>
      <c r="B1631" s="38" t="s">
        <v>4036</v>
      </c>
      <c r="C1631" s="37">
        <v>96667.4</v>
      </c>
      <c r="D1631" s="37">
        <v>96667.4</v>
      </c>
    </row>
    <row r="1632" spans="1:4" x14ac:dyDescent="0.3">
      <c r="A1632" s="36">
        <v>2015</v>
      </c>
      <c r="B1632" s="38" t="s">
        <v>4037</v>
      </c>
      <c r="C1632" s="37">
        <v>100948.23</v>
      </c>
      <c r="D1632" s="37">
        <v>66268.89</v>
      </c>
    </row>
    <row r="1633" spans="1:4" x14ac:dyDescent="0.3">
      <c r="A1633" s="36">
        <v>2015</v>
      </c>
      <c r="B1633" s="38" t="s">
        <v>4038</v>
      </c>
      <c r="C1633" s="37">
        <v>4932.34</v>
      </c>
      <c r="D1633" s="36">
        <v>0</v>
      </c>
    </row>
    <row r="1634" spans="1:4" x14ac:dyDescent="0.3">
      <c r="A1634" s="36">
        <v>2015</v>
      </c>
      <c r="B1634" s="38" t="s">
        <v>4039</v>
      </c>
      <c r="C1634" s="37">
        <v>497623.17</v>
      </c>
      <c r="D1634" s="37">
        <v>125974.47</v>
      </c>
    </row>
    <row r="1635" spans="1:4" x14ac:dyDescent="0.3">
      <c r="A1635" s="36">
        <v>2015</v>
      </c>
      <c r="B1635" s="38" t="s">
        <v>4040</v>
      </c>
      <c r="C1635" s="37">
        <v>176720.7</v>
      </c>
      <c r="D1635" s="37">
        <v>107915.97</v>
      </c>
    </row>
    <row r="1636" spans="1:4" x14ac:dyDescent="0.3">
      <c r="A1636" s="36">
        <v>2015</v>
      </c>
      <c r="B1636" s="38" t="s">
        <v>4041</v>
      </c>
      <c r="C1636" s="37">
        <v>198131.4</v>
      </c>
      <c r="D1636" s="36">
        <v>0</v>
      </c>
    </row>
    <row r="1637" spans="1:4" x14ac:dyDescent="0.3">
      <c r="A1637" s="36">
        <v>2015</v>
      </c>
      <c r="B1637" s="38" t="s">
        <v>4042</v>
      </c>
      <c r="C1637" s="36">
        <v>51.07</v>
      </c>
      <c r="D1637" s="36">
        <v>0</v>
      </c>
    </row>
    <row r="1638" spans="1:4" x14ac:dyDescent="0.3">
      <c r="A1638" s="36">
        <v>2015</v>
      </c>
      <c r="B1638" s="38" t="s">
        <v>4043</v>
      </c>
      <c r="C1638" s="37">
        <v>579096.24</v>
      </c>
      <c r="D1638" s="36">
        <v>0</v>
      </c>
    </row>
    <row r="1639" spans="1:4" x14ac:dyDescent="0.3">
      <c r="A1639" s="36">
        <v>2015</v>
      </c>
      <c r="B1639" s="38" t="s">
        <v>4044</v>
      </c>
      <c r="C1639" s="37">
        <v>1550.43</v>
      </c>
      <c r="D1639" s="36">
        <v>0</v>
      </c>
    </row>
    <row r="1640" spans="1:4" x14ac:dyDescent="0.3">
      <c r="A1640" s="36">
        <v>2015</v>
      </c>
      <c r="B1640" s="38" t="s">
        <v>4045</v>
      </c>
      <c r="C1640" s="37">
        <v>218898071.56</v>
      </c>
      <c r="D1640" s="36">
        <v>0</v>
      </c>
    </row>
    <row r="1641" spans="1:4" x14ac:dyDescent="0.3">
      <c r="A1641" s="36">
        <v>2015</v>
      </c>
      <c r="B1641" s="38" t="s">
        <v>4046</v>
      </c>
      <c r="C1641" s="37">
        <v>92247296.900000006</v>
      </c>
      <c r="D1641" s="37">
        <v>3925.53</v>
      </c>
    </row>
    <row r="1642" spans="1:4" x14ac:dyDescent="0.3">
      <c r="A1642" s="36">
        <v>2015</v>
      </c>
      <c r="B1642" s="38" t="s">
        <v>2322</v>
      </c>
      <c r="C1642" s="37">
        <v>5405.66</v>
      </c>
      <c r="D1642" s="36">
        <v>0</v>
      </c>
    </row>
    <row r="1643" spans="1:4" x14ac:dyDescent="0.3">
      <c r="A1643" s="36">
        <v>2015</v>
      </c>
      <c r="B1643" s="38" t="s">
        <v>4047</v>
      </c>
      <c r="C1643" s="37">
        <v>5868.88</v>
      </c>
      <c r="D1643" s="36">
        <v>0</v>
      </c>
    </row>
    <row r="1644" spans="1:4" x14ac:dyDescent="0.3">
      <c r="A1644" s="36">
        <v>2015</v>
      </c>
      <c r="B1644" s="38" t="s">
        <v>4048</v>
      </c>
      <c r="C1644" s="37">
        <v>9939.7199999999993</v>
      </c>
      <c r="D1644" s="36">
        <v>0</v>
      </c>
    </row>
    <row r="1645" spans="1:4" x14ac:dyDescent="0.3">
      <c r="A1645" s="36">
        <v>2015</v>
      </c>
      <c r="B1645" s="38" t="s">
        <v>4049</v>
      </c>
      <c r="C1645" s="37">
        <v>11236337.539999999</v>
      </c>
      <c r="D1645" s="37">
        <v>11039708.630000001</v>
      </c>
    </row>
    <row r="1646" spans="1:4" x14ac:dyDescent="0.3">
      <c r="A1646" s="36">
        <v>2015</v>
      </c>
      <c r="B1646" s="38" t="s">
        <v>4050</v>
      </c>
      <c r="C1646" s="37">
        <v>184097.85</v>
      </c>
      <c r="D1646" s="36">
        <v>0</v>
      </c>
    </row>
    <row r="1647" spans="1:4" x14ac:dyDescent="0.3">
      <c r="A1647" s="36">
        <v>2015</v>
      </c>
      <c r="B1647" s="38" t="s">
        <v>4051</v>
      </c>
      <c r="C1647" s="37">
        <v>1070.4000000000001</v>
      </c>
      <c r="D1647" s="36">
        <v>0</v>
      </c>
    </row>
    <row r="1648" spans="1:4" x14ac:dyDescent="0.3">
      <c r="A1648" s="36">
        <v>2015</v>
      </c>
      <c r="B1648" s="38" t="s">
        <v>4052</v>
      </c>
      <c r="C1648" s="37">
        <v>13080.93</v>
      </c>
      <c r="D1648" s="36">
        <v>0</v>
      </c>
    </row>
    <row r="1649" spans="1:4" x14ac:dyDescent="0.3">
      <c r="A1649" s="36">
        <v>2015</v>
      </c>
      <c r="B1649" s="38" t="s">
        <v>4053</v>
      </c>
      <c r="C1649" s="37">
        <v>23924.86</v>
      </c>
      <c r="D1649" s="36">
        <v>0</v>
      </c>
    </row>
    <row r="1650" spans="1:4" x14ac:dyDescent="0.3">
      <c r="A1650" s="36">
        <v>2015</v>
      </c>
      <c r="B1650" s="38" t="s">
        <v>4054</v>
      </c>
      <c r="C1650" s="37">
        <v>843330.83</v>
      </c>
      <c r="D1650" s="37">
        <v>793566.18</v>
      </c>
    </row>
    <row r="1651" spans="1:4" x14ac:dyDescent="0.3">
      <c r="A1651" s="36">
        <v>2015</v>
      </c>
      <c r="B1651" s="38" t="s">
        <v>4055</v>
      </c>
      <c r="C1651" s="37">
        <v>140844.5</v>
      </c>
      <c r="D1651" s="37">
        <v>140844.5</v>
      </c>
    </row>
    <row r="1652" spans="1:4" x14ac:dyDescent="0.3">
      <c r="A1652" s="36">
        <v>2015</v>
      </c>
      <c r="B1652" s="38" t="s">
        <v>4056</v>
      </c>
      <c r="C1652" s="37">
        <v>28587568.649999999</v>
      </c>
      <c r="D1652" s="37">
        <v>24500542.899999999</v>
      </c>
    </row>
    <row r="1653" spans="1:4" x14ac:dyDescent="0.3">
      <c r="A1653" s="36">
        <v>2015</v>
      </c>
      <c r="B1653" s="38" t="s">
        <v>4057</v>
      </c>
      <c r="C1653" s="37">
        <v>96693.78</v>
      </c>
      <c r="D1653" s="36">
        <v>0</v>
      </c>
    </row>
    <row r="1654" spans="1:4" x14ac:dyDescent="0.3">
      <c r="A1654" s="36">
        <v>2015</v>
      </c>
      <c r="B1654" s="38" t="s">
        <v>4058</v>
      </c>
      <c r="C1654" s="37">
        <v>10265601.66</v>
      </c>
      <c r="D1654" s="37">
        <v>10134172.060000001</v>
      </c>
    </row>
    <row r="1655" spans="1:4" x14ac:dyDescent="0.3">
      <c r="A1655" s="36">
        <v>2015</v>
      </c>
      <c r="B1655" s="38" t="s">
        <v>4059</v>
      </c>
      <c r="C1655" s="37">
        <v>436195.24</v>
      </c>
      <c r="D1655" s="37">
        <v>436195.24</v>
      </c>
    </row>
    <row r="1656" spans="1:4" x14ac:dyDescent="0.3">
      <c r="A1656" s="36">
        <v>2015</v>
      </c>
      <c r="B1656" s="38" t="s">
        <v>4060</v>
      </c>
      <c r="C1656" s="37">
        <v>164108.82999999999</v>
      </c>
      <c r="D1656" s="36">
        <v>0</v>
      </c>
    </row>
    <row r="1657" spans="1:4" x14ac:dyDescent="0.3">
      <c r="A1657" s="36">
        <v>2015</v>
      </c>
      <c r="B1657" s="38" t="s">
        <v>4061</v>
      </c>
      <c r="C1657" s="37">
        <v>84905181.129999995</v>
      </c>
      <c r="D1657" s="36">
        <v>0</v>
      </c>
    </row>
    <row r="1658" spans="1:4" x14ac:dyDescent="0.3">
      <c r="A1658" s="36">
        <v>2015</v>
      </c>
      <c r="B1658" s="38" t="s">
        <v>4062</v>
      </c>
      <c r="C1658" s="37">
        <v>15790.26</v>
      </c>
      <c r="D1658" s="36">
        <v>0</v>
      </c>
    </row>
    <row r="1659" spans="1:4" x14ac:dyDescent="0.3">
      <c r="A1659" s="36">
        <v>2015</v>
      </c>
      <c r="B1659" s="38" t="s">
        <v>4063</v>
      </c>
      <c r="C1659" s="37">
        <v>638908.47</v>
      </c>
      <c r="D1659" s="36">
        <v>0</v>
      </c>
    </row>
    <row r="1660" spans="1:4" x14ac:dyDescent="0.3">
      <c r="A1660" s="36">
        <v>2015</v>
      </c>
      <c r="B1660" s="38" t="s">
        <v>4064</v>
      </c>
      <c r="C1660" s="37">
        <v>359953.93</v>
      </c>
      <c r="D1660" s="36">
        <v>0</v>
      </c>
    </row>
    <row r="1661" spans="1:4" x14ac:dyDescent="0.3">
      <c r="A1661" s="36">
        <v>2015</v>
      </c>
      <c r="B1661" s="38" t="s">
        <v>4065</v>
      </c>
      <c r="C1661" s="37">
        <v>11075989.060000001</v>
      </c>
      <c r="D1661" s="36">
        <v>0</v>
      </c>
    </row>
    <row r="1662" spans="1:4" x14ac:dyDescent="0.3">
      <c r="A1662" s="36">
        <v>2015</v>
      </c>
      <c r="B1662" s="38" t="s">
        <v>4066</v>
      </c>
      <c r="C1662" s="37">
        <v>464170.33</v>
      </c>
      <c r="D1662" s="37">
        <v>450838.33</v>
      </c>
    </row>
    <row r="1663" spans="1:4" x14ac:dyDescent="0.3">
      <c r="A1663" s="36">
        <v>2015</v>
      </c>
      <c r="B1663" s="38" t="s">
        <v>4067</v>
      </c>
      <c r="C1663" s="37">
        <v>25431.97</v>
      </c>
      <c r="D1663" s="37">
        <v>25431.97</v>
      </c>
    </row>
    <row r="1664" spans="1:4" x14ac:dyDescent="0.3">
      <c r="A1664" s="36">
        <v>2015</v>
      </c>
      <c r="B1664" s="38" t="s">
        <v>4068</v>
      </c>
      <c r="C1664" s="37">
        <v>24443.26</v>
      </c>
      <c r="D1664" s="37">
        <v>14948</v>
      </c>
    </row>
    <row r="1665" spans="1:4" x14ac:dyDescent="0.3">
      <c r="A1665" s="36">
        <v>2015</v>
      </c>
      <c r="B1665" s="38" t="s">
        <v>4069</v>
      </c>
      <c r="C1665" s="36">
        <v>897.65</v>
      </c>
      <c r="D1665" s="36">
        <v>0</v>
      </c>
    </row>
    <row r="1666" spans="1:4" x14ac:dyDescent="0.3">
      <c r="A1666" s="36">
        <v>2015</v>
      </c>
      <c r="B1666" s="38" t="s">
        <v>4070</v>
      </c>
      <c r="C1666" s="37">
        <v>60557.58</v>
      </c>
      <c r="D1666" s="36">
        <v>0</v>
      </c>
    </row>
    <row r="1667" spans="1:4" x14ac:dyDescent="0.3">
      <c r="A1667" s="36">
        <v>2015</v>
      </c>
      <c r="B1667" s="38" t="s">
        <v>4071</v>
      </c>
      <c r="C1667" s="37">
        <v>16311.5</v>
      </c>
      <c r="D1667" s="36">
        <v>0</v>
      </c>
    </row>
    <row r="1668" spans="1:4" x14ac:dyDescent="0.3">
      <c r="A1668" s="36">
        <v>2015</v>
      </c>
      <c r="B1668" s="38" t="s">
        <v>4072</v>
      </c>
      <c r="C1668" s="37">
        <v>22963483.440000001</v>
      </c>
      <c r="D1668" s="37">
        <v>22963483.440000001</v>
      </c>
    </row>
    <row r="1669" spans="1:4" x14ac:dyDescent="0.3">
      <c r="A1669" s="36">
        <v>2015</v>
      </c>
      <c r="B1669" s="38" t="s">
        <v>4073</v>
      </c>
      <c r="C1669" s="37">
        <v>3660328.4</v>
      </c>
      <c r="D1669" s="37">
        <v>193236.24</v>
      </c>
    </row>
    <row r="1670" spans="1:4" x14ac:dyDescent="0.3">
      <c r="A1670" s="36">
        <v>2015</v>
      </c>
      <c r="B1670" s="38" t="s">
        <v>4074</v>
      </c>
      <c r="C1670" s="37">
        <v>1995417.21</v>
      </c>
      <c r="D1670" s="37">
        <v>1995417.21</v>
      </c>
    </row>
    <row r="1671" spans="1:4" x14ac:dyDescent="0.3">
      <c r="A1671" s="36">
        <v>2015</v>
      </c>
      <c r="B1671" s="38" t="s">
        <v>4075</v>
      </c>
      <c r="C1671" s="36">
        <v>700.09</v>
      </c>
      <c r="D1671" s="36">
        <v>0</v>
      </c>
    </row>
    <row r="1672" spans="1:4" x14ac:dyDescent="0.3">
      <c r="A1672" s="36">
        <v>2015</v>
      </c>
      <c r="B1672" s="38" t="s">
        <v>4076</v>
      </c>
      <c r="C1672" s="37">
        <v>12075.97</v>
      </c>
      <c r="D1672" s="37">
        <v>12075.97</v>
      </c>
    </row>
    <row r="1673" spans="1:4" x14ac:dyDescent="0.3">
      <c r="A1673" s="36">
        <v>2015</v>
      </c>
      <c r="B1673" s="38" t="s">
        <v>4077</v>
      </c>
      <c r="C1673" s="37">
        <v>5397644.8099999996</v>
      </c>
      <c r="D1673" s="37">
        <v>5397644.8099999996</v>
      </c>
    </row>
    <row r="1674" spans="1:4" x14ac:dyDescent="0.3">
      <c r="A1674" s="36">
        <v>2015</v>
      </c>
      <c r="B1674" s="38" t="s">
        <v>4078</v>
      </c>
      <c r="C1674" s="37">
        <v>942223.63</v>
      </c>
      <c r="D1674" s="37">
        <v>942223.63</v>
      </c>
    </row>
    <row r="1675" spans="1:4" x14ac:dyDescent="0.3">
      <c r="A1675" s="36">
        <v>2015</v>
      </c>
      <c r="B1675" s="38" t="s">
        <v>4079</v>
      </c>
      <c r="C1675" s="37">
        <v>19856957.25</v>
      </c>
      <c r="D1675" s="37">
        <v>19856957.25</v>
      </c>
    </row>
    <row r="1676" spans="1:4" x14ac:dyDescent="0.3">
      <c r="A1676" s="36">
        <v>2015</v>
      </c>
      <c r="B1676" s="38" t="s">
        <v>4080</v>
      </c>
      <c r="C1676" s="37">
        <v>1424626.81</v>
      </c>
      <c r="D1676" s="37">
        <v>1424626.81</v>
      </c>
    </row>
    <row r="1677" spans="1:4" x14ac:dyDescent="0.3">
      <c r="A1677" s="36">
        <v>2015</v>
      </c>
      <c r="B1677" s="38" t="s">
        <v>4081</v>
      </c>
      <c r="C1677" s="37">
        <v>35084511.200000003</v>
      </c>
      <c r="D1677" s="37">
        <v>35061423.280000001</v>
      </c>
    </row>
    <row r="1678" spans="1:4" x14ac:dyDescent="0.3">
      <c r="A1678" s="36">
        <v>2015</v>
      </c>
      <c r="B1678" s="38" t="s">
        <v>4082</v>
      </c>
      <c r="C1678" s="37">
        <v>1864991.27</v>
      </c>
      <c r="D1678" s="37">
        <v>1276237.54</v>
      </c>
    </row>
    <row r="1679" spans="1:4" x14ac:dyDescent="0.3">
      <c r="A1679" s="36">
        <v>2015</v>
      </c>
      <c r="B1679" s="38" t="s">
        <v>4083</v>
      </c>
      <c r="C1679" s="37">
        <v>2345169.9500000002</v>
      </c>
      <c r="D1679" s="37">
        <v>2345169.9500000002</v>
      </c>
    </row>
    <row r="1680" spans="1:4" x14ac:dyDescent="0.3">
      <c r="A1680" s="36">
        <v>2015</v>
      </c>
      <c r="B1680" s="38" t="s">
        <v>4084</v>
      </c>
      <c r="C1680" s="37">
        <v>50683661.689999998</v>
      </c>
      <c r="D1680" s="37">
        <v>50683638</v>
      </c>
    </row>
    <row r="1681" spans="1:4" x14ac:dyDescent="0.3">
      <c r="A1681" s="36">
        <v>2015</v>
      </c>
      <c r="B1681" s="38" t="s">
        <v>4085</v>
      </c>
      <c r="C1681" s="37">
        <v>5279808.7</v>
      </c>
      <c r="D1681" s="37">
        <v>5155637.43</v>
      </c>
    </row>
    <row r="1682" spans="1:4" x14ac:dyDescent="0.3">
      <c r="A1682" s="36">
        <v>2015</v>
      </c>
      <c r="B1682" s="38" t="s">
        <v>4086</v>
      </c>
      <c r="C1682" s="37">
        <v>5656111.0899999999</v>
      </c>
      <c r="D1682" s="37">
        <v>5656111.0899999999</v>
      </c>
    </row>
    <row r="1683" spans="1:4" x14ac:dyDescent="0.3">
      <c r="A1683" s="36">
        <v>2015</v>
      </c>
      <c r="B1683" s="38" t="s">
        <v>4087</v>
      </c>
      <c r="C1683" s="37">
        <v>291151.75</v>
      </c>
      <c r="D1683" s="37">
        <v>291151.75</v>
      </c>
    </row>
    <row r="1684" spans="1:4" x14ac:dyDescent="0.3">
      <c r="A1684" s="36">
        <v>2015</v>
      </c>
      <c r="B1684" s="38" t="s">
        <v>4088</v>
      </c>
      <c r="C1684" s="37">
        <v>87814256.620000005</v>
      </c>
      <c r="D1684" s="37">
        <v>87814256.620000005</v>
      </c>
    </row>
    <row r="1685" spans="1:4" x14ac:dyDescent="0.3">
      <c r="A1685" s="36">
        <v>2015</v>
      </c>
      <c r="B1685" s="38" t="s">
        <v>4089</v>
      </c>
      <c r="C1685" s="37">
        <v>4994033.8</v>
      </c>
      <c r="D1685" s="37">
        <v>4994033.8</v>
      </c>
    </row>
    <row r="1686" spans="1:4" x14ac:dyDescent="0.3">
      <c r="A1686" s="36">
        <v>2015</v>
      </c>
      <c r="B1686" s="38" t="s">
        <v>4090</v>
      </c>
      <c r="C1686" s="37">
        <v>1320698.95</v>
      </c>
      <c r="D1686" s="37">
        <v>1320698.95</v>
      </c>
    </row>
    <row r="1687" spans="1:4" x14ac:dyDescent="0.3">
      <c r="A1687" s="36">
        <v>2015</v>
      </c>
      <c r="B1687" s="38" t="s">
        <v>4091</v>
      </c>
      <c r="C1687" s="37">
        <v>176532593.75</v>
      </c>
      <c r="D1687" s="37">
        <v>176532593.75</v>
      </c>
    </row>
    <row r="1688" spans="1:4" x14ac:dyDescent="0.3">
      <c r="A1688" s="36">
        <v>2015</v>
      </c>
      <c r="B1688" s="38" t="s">
        <v>4092</v>
      </c>
      <c r="C1688" s="37">
        <v>8078050.3200000003</v>
      </c>
      <c r="D1688" s="37">
        <v>8078050.3200000003</v>
      </c>
    </row>
    <row r="1689" spans="1:4" x14ac:dyDescent="0.3">
      <c r="A1689" s="36">
        <v>2015</v>
      </c>
      <c r="B1689" s="38" t="s">
        <v>4093</v>
      </c>
      <c r="C1689" s="37">
        <v>11647343.93</v>
      </c>
      <c r="D1689" s="37">
        <v>11647343.93</v>
      </c>
    </row>
    <row r="1690" spans="1:4" x14ac:dyDescent="0.3">
      <c r="A1690" s="36">
        <v>2015</v>
      </c>
      <c r="B1690" s="38" t="s">
        <v>4094</v>
      </c>
      <c r="C1690" s="37">
        <v>113681269.54000001</v>
      </c>
      <c r="D1690" s="37">
        <v>113610572.04000001</v>
      </c>
    </row>
    <row r="1691" spans="1:4" x14ac:dyDescent="0.3">
      <c r="A1691" s="36">
        <v>2015</v>
      </c>
      <c r="B1691" s="38" t="s">
        <v>4095</v>
      </c>
      <c r="C1691" s="37">
        <v>55532.55</v>
      </c>
      <c r="D1691" s="37">
        <v>55532.55</v>
      </c>
    </row>
    <row r="1692" spans="1:4" x14ac:dyDescent="0.3">
      <c r="A1692" s="36">
        <v>2015</v>
      </c>
      <c r="B1692" s="38" t="s">
        <v>4096</v>
      </c>
      <c r="C1692" s="37">
        <v>90694190.890000001</v>
      </c>
      <c r="D1692" s="37">
        <v>68716963.390000001</v>
      </c>
    </row>
    <row r="1693" spans="1:4" x14ac:dyDescent="0.3">
      <c r="A1693" s="36">
        <v>2015</v>
      </c>
      <c r="B1693" s="38" t="s">
        <v>4097</v>
      </c>
      <c r="C1693" s="37">
        <v>65105.87</v>
      </c>
      <c r="D1693" s="37">
        <v>65105.87</v>
      </c>
    </row>
    <row r="1694" spans="1:4" x14ac:dyDescent="0.3">
      <c r="A1694" s="36">
        <v>2015</v>
      </c>
      <c r="B1694" s="38" t="s">
        <v>4098</v>
      </c>
      <c r="C1694" s="37">
        <v>9096014.3100000005</v>
      </c>
      <c r="D1694" s="37">
        <v>8334588.3799999999</v>
      </c>
    </row>
    <row r="1695" spans="1:4" x14ac:dyDescent="0.3">
      <c r="A1695" s="36">
        <v>2015</v>
      </c>
      <c r="B1695" s="38" t="s">
        <v>4099</v>
      </c>
      <c r="C1695" s="37">
        <v>4345182.83</v>
      </c>
      <c r="D1695" s="37">
        <v>4298810.79</v>
      </c>
    </row>
    <row r="1696" spans="1:4" x14ac:dyDescent="0.3">
      <c r="A1696" s="36">
        <v>2015</v>
      </c>
      <c r="B1696" s="38" t="s">
        <v>4100</v>
      </c>
      <c r="C1696" s="37">
        <v>829067.48</v>
      </c>
      <c r="D1696" s="37">
        <v>829067.48</v>
      </c>
    </row>
    <row r="1697" spans="1:4" x14ac:dyDescent="0.3">
      <c r="A1697" s="36">
        <v>2015</v>
      </c>
      <c r="B1697" s="38" t="s">
        <v>4101</v>
      </c>
      <c r="C1697" s="37">
        <v>342037.9</v>
      </c>
      <c r="D1697" s="37">
        <v>342037.9</v>
      </c>
    </row>
    <row r="1698" spans="1:4" x14ac:dyDescent="0.3">
      <c r="A1698" s="36">
        <v>2015</v>
      </c>
      <c r="B1698" s="38" t="s">
        <v>4102</v>
      </c>
      <c r="C1698" s="37">
        <v>191708.22</v>
      </c>
      <c r="D1698" s="36">
        <v>235.86</v>
      </c>
    </row>
    <row r="1699" spans="1:4" x14ac:dyDescent="0.3">
      <c r="A1699" s="36">
        <v>2015</v>
      </c>
      <c r="B1699" s="38" t="s">
        <v>4103</v>
      </c>
      <c r="C1699" s="37">
        <v>29928.1</v>
      </c>
      <c r="D1699" s="37">
        <v>29928.1</v>
      </c>
    </row>
    <row r="1700" spans="1:4" x14ac:dyDescent="0.3">
      <c r="A1700" s="36">
        <v>2015</v>
      </c>
      <c r="B1700" s="38" t="s">
        <v>4104</v>
      </c>
      <c r="C1700" s="37">
        <v>40423.11</v>
      </c>
      <c r="D1700" s="37">
        <v>4151.63</v>
      </c>
    </row>
    <row r="1701" spans="1:4" x14ac:dyDescent="0.3">
      <c r="A1701" s="36">
        <v>2015</v>
      </c>
      <c r="B1701" s="38" t="s">
        <v>4105</v>
      </c>
      <c r="C1701" s="37">
        <v>5988.79</v>
      </c>
      <c r="D1701" s="37">
        <v>5988.79</v>
      </c>
    </row>
    <row r="1702" spans="1:4" x14ac:dyDescent="0.3">
      <c r="A1702" s="36">
        <v>2015</v>
      </c>
      <c r="B1702" s="38" t="s">
        <v>4106</v>
      </c>
      <c r="C1702" s="36">
        <v>15.06</v>
      </c>
      <c r="D1702" s="36">
        <v>15.06</v>
      </c>
    </row>
    <row r="1703" spans="1:4" x14ac:dyDescent="0.3">
      <c r="A1703" s="36">
        <v>2015</v>
      </c>
      <c r="B1703" s="38" t="s">
        <v>4107</v>
      </c>
      <c r="C1703" s="36">
        <v>121.27</v>
      </c>
      <c r="D1703" s="36">
        <v>0</v>
      </c>
    </row>
    <row r="1704" spans="1:4" x14ac:dyDescent="0.3">
      <c r="A1704" s="36">
        <v>2015</v>
      </c>
      <c r="B1704" s="38" t="s">
        <v>4108</v>
      </c>
      <c r="C1704" s="37">
        <v>21762.26</v>
      </c>
      <c r="D1704" s="36">
        <v>0</v>
      </c>
    </row>
    <row r="1705" spans="1:4" x14ac:dyDescent="0.3">
      <c r="A1705" s="36">
        <v>2015</v>
      </c>
      <c r="B1705" s="38" t="s">
        <v>4109</v>
      </c>
      <c r="C1705" s="37">
        <v>437571.84000000003</v>
      </c>
      <c r="D1705" s="37">
        <v>371456.8</v>
      </c>
    </row>
    <row r="1706" spans="1:4" x14ac:dyDescent="0.3">
      <c r="A1706" s="36">
        <v>2015</v>
      </c>
      <c r="B1706" s="38" t="s">
        <v>4110</v>
      </c>
      <c r="C1706" s="37">
        <v>476947.58</v>
      </c>
      <c r="D1706" s="37">
        <v>476947.58</v>
      </c>
    </row>
    <row r="1707" spans="1:4" x14ac:dyDescent="0.3">
      <c r="A1707" s="36">
        <v>2015</v>
      </c>
      <c r="B1707" s="38" t="s">
        <v>4111</v>
      </c>
      <c r="C1707" s="37">
        <v>19644182.969999999</v>
      </c>
      <c r="D1707" s="37">
        <v>19535272.850000001</v>
      </c>
    </row>
    <row r="1708" spans="1:4" x14ac:dyDescent="0.3">
      <c r="A1708" s="36">
        <v>2015</v>
      </c>
      <c r="B1708" s="38" t="s">
        <v>4112</v>
      </c>
      <c r="C1708" s="37">
        <v>457246.79</v>
      </c>
      <c r="D1708" s="36">
        <v>0</v>
      </c>
    </row>
    <row r="1709" spans="1:4" x14ac:dyDescent="0.3">
      <c r="A1709" s="36">
        <v>2015</v>
      </c>
      <c r="B1709" s="38" t="s">
        <v>4113</v>
      </c>
      <c r="C1709" s="37">
        <v>77071099.799999997</v>
      </c>
      <c r="D1709" s="37">
        <v>77060474.599999994</v>
      </c>
    </row>
    <row r="1710" spans="1:4" x14ac:dyDescent="0.3">
      <c r="A1710" s="36">
        <v>2015</v>
      </c>
      <c r="B1710" s="38" t="s">
        <v>4114</v>
      </c>
      <c r="C1710" s="37">
        <v>629753.43000000005</v>
      </c>
      <c r="D1710" s="37">
        <v>629753.43000000005</v>
      </c>
    </row>
    <row r="1711" spans="1:4" x14ac:dyDescent="0.3">
      <c r="A1711" s="36">
        <v>2015</v>
      </c>
      <c r="B1711" s="38" t="s">
        <v>4115</v>
      </c>
      <c r="C1711" s="37">
        <v>10549172.439999999</v>
      </c>
      <c r="D1711" s="37">
        <v>10331787.51</v>
      </c>
    </row>
    <row r="1712" spans="1:4" x14ac:dyDescent="0.3">
      <c r="A1712" s="36">
        <v>2015</v>
      </c>
      <c r="B1712" s="38" t="s">
        <v>4116</v>
      </c>
      <c r="C1712" s="37">
        <v>292540.89</v>
      </c>
      <c r="D1712" s="37">
        <v>261992.6</v>
      </c>
    </row>
    <row r="1713" spans="1:4" x14ac:dyDescent="0.3">
      <c r="A1713" s="36">
        <v>2015</v>
      </c>
      <c r="B1713" s="38" t="s">
        <v>4117</v>
      </c>
      <c r="C1713" s="37">
        <v>172480163.80000001</v>
      </c>
      <c r="D1713" s="37">
        <v>172474829.65000001</v>
      </c>
    </row>
    <row r="1714" spans="1:4" x14ac:dyDescent="0.3">
      <c r="A1714" s="36">
        <v>2015</v>
      </c>
      <c r="B1714" s="38" t="s">
        <v>4118</v>
      </c>
      <c r="C1714" s="37">
        <v>633647.66</v>
      </c>
      <c r="D1714" s="37">
        <v>633647.66</v>
      </c>
    </row>
    <row r="1715" spans="1:4" x14ac:dyDescent="0.3">
      <c r="A1715" s="36">
        <v>2015</v>
      </c>
      <c r="B1715" s="38" t="s">
        <v>4119</v>
      </c>
      <c r="C1715" s="37">
        <v>7071790.8600000003</v>
      </c>
      <c r="D1715" s="37">
        <v>6972732.8899999997</v>
      </c>
    </row>
    <row r="1716" spans="1:4" x14ac:dyDescent="0.3">
      <c r="A1716" s="36">
        <v>2015</v>
      </c>
      <c r="B1716" s="38" t="s">
        <v>4120</v>
      </c>
      <c r="C1716" s="37">
        <v>57345.1</v>
      </c>
      <c r="D1716" s="36">
        <v>0</v>
      </c>
    </row>
    <row r="1717" spans="1:4" x14ac:dyDescent="0.3">
      <c r="A1717" s="36">
        <v>2015</v>
      </c>
      <c r="B1717" s="38" t="s">
        <v>4121</v>
      </c>
      <c r="C1717" s="37">
        <v>124805.51</v>
      </c>
      <c r="D1717" s="37">
        <v>113724.26</v>
      </c>
    </row>
    <row r="1718" spans="1:4" x14ac:dyDescent="0.3">
      <c r="A1718" s="36">
        <v>2015</v>
      </c>
      <c r="B1718" s="38" t="s">
        <v>4122</v>
      </c>
      <c r="C1718" s="37">
        <v>40498.14</v>
      </c>
      <c r="D1718" s="36">
        <v>0</v>
      </c>
    </row>
    <row r="1719" spans="1:4" x14ac:dyDescent="0.3">
      <c r="A1719" s="36">
        <v>2015</v>
      </c>
      <c r="B1719" s="38" t="s">
        <v>4123</v>
      </c>
      <c r="C1719" s="37">
        <v>797400.77</v>
      </c>
      <c r="D1719" s="37">
        <v>797400.77</v>
      </c>
    </row>
    <row r="1720" spans="1:4" x14ac:dyDescent="0.3">
      <c r="A1720" s="36">
        <v>2015</v>
      </c>
      <c r="B1720" s="38" t="s">
        <v>4124</v>
      </c>
      <c r="C1720" s="37">
        <v>19386.71</v>
      </c>
      <c r="D1720" s="37">
        <v>19386.71</v>
      </c>
    </row>
    <row r="1721" spans="1:4" x14ac:dyDescent="0.3">
      <c r="A1721" s="36">
        <v>2015</v>
      </c>
      <c r="B1721" s="38" t="s">
        <v>4125</v>
      </c>
      <c r="C1721" s="37">
        <v>5706.36</v>
      </c>
      <c r="D1721" s="36">
        <v>0</v>
      </c>
    </row>
    <row r="1722" spans="1:4" x14ac:dyDescent="0.3">
      <c r="A1722" s="36">
        <v>2015</v>
      </c>
      <c r="B1722" s="38" t="s">
        <v>4126</v>
      </c>
      <c r="C1722" s="37">
        <v>184862.15</v>
      </c>
      <c r="D1722" s="36">
        <v>0</v>
      </c>
    </row>
    <row r="1723" spans="1:4" x14ac:dyDescent="0.3">
      <c r="A1723" s="36">
        <v>2015</v>
      </c>
      <c r="B1723" s="38" t="s">
        <v>4127</v>
      </c>
      <c r="C1723" s="37">
        <v>22979.08</v>
      </c>
      <c r="D1723" s="36">
        <v>0</v>
      </c>
    </row>
    <row r="1724" spans="1:4" x14ac:dyDescent="0.3">
      <c r="A1724" s="36">
        <v>2015</v>
      </c>
      <c r="B1724" s="38" t="s">
        <v>4128</v>
      </c>
      <c r="C1724" s="37">
        <v>1310402.19</v>
      </c>
      <c r="D1724" s="37">
        <v>1283682.52</v>
      </c>
    </row>
    <row r="1725" spans="1:4" x14ac:dyDescent="0.3">
      <c r="A1725" s="36">
        <v>2015</v>
      </c>
      <c r="B1725" s="38" t="s">
        <v>4129</v>
      </c>
      <c r="C1725" s="37">
        <v>6440518.3300000001</v>
      </c>
      <c r="D1725" s="37">
        <v>6237744.1299999999</v>
      </c>
    </row>
    <row r="1726" spans="1:4" x14ac:dyDescent="0.3">
      <c r="A1726" s="36">
        <v>2015</v>
      </c>
      <c r="B1726" s="38" t="s">
        <v>4130</v>
      </c>
      <c r="C1726" s="36">
        <v>418.76</v>
      </c>
      <c r="D1726" s="36">
        <v>0</v>
      </c>
    </row>
    <row r="1727" spans="1:4" x14ac:dyDescent="0.3">
      <c r="A1727" s="36">
        <v>2015</v>
      </c>
      <c r="B1727" s="38" t="s">
        <v>4131</v>
      </c>
      <c r="C1727" s="37">
        <v>6308524.25</v>
      </c>
      <c r="D1727" s="37">
        <v>6153708.5899999999</v>
      </c>
    </row>
    <row r="1728" spans="1:4" x14ac:dyDescent="0.3">
      <c r="A1728" s="36">
        <v>2015</v>
      </c>
      <c r="B1728" s="38" t="s">
        <v>4132</v>
      </c>
      <c r="C1728" s="37">
        <v>119982556.93000001</v>
      </c>
      <c r="D1728" s="37">
        <v>119567625.66</v>
      </c>
    </row>
    <row r="1729" spans="1:4" x14ac:dyDescent="0.3">
      <c r="A1729" s="36">
        <v>2015</v>
      </c>
      <c r="B1729" s="38" t="s">
        <v>4133</v>
      </c>
      <c r="C1729" s="37">
        <v>1865902.36</v>
      </c>
      <c r="D1729" s="37">
        <v>1865902.36</v>
      </c>
    </row>
    <row r="1730" spans="1:4" x14ac:dyDescent="0.3">
      <c r="A1730" s="36">
        <v>2015</v>
      </c>
      <c r="B1730" s="38" t="s">
        <v>4134</v>
      </c>
      <c r="C1730" s="37">
        <v>10728309.279999999</v>
      </c>
      <c r="D1730" s="37">
        <v>10344287.539999999</v>
      </c>
    </row>
    <row r="1731" spans="1:4" x14ac:dyDescent="0.3">
      <c r="A1731" s="36">
        <v>2015</v>
      </c>
      <c r="B1731" s="38" t="s">
        <v>4135</v>
      </c>
      <c r="C1731" s="37">
        <v>20052847.34</v>
      </c>
      <c r="D1731" s="37">
        <v>20050962.66</v>
      </c>
    </row>
    <row r="1732" spans="1:4" x14ac:dyDescent="0.3">
      <c r="A1732" s="36">
        <v>2015</v>
      </c>
      <c r="B1732" s="38" t="s">
        <v>4136</v>
      </c>
      <c r="C1732" s="37">
        <v>102679887.47</v>
      </c>
      <c r="D1732" s="37">
        <v>102390093.59999999</v>
      </c>
    </row>
    <row r="1733" spans="1:4" x14ac:dyDescent="0.3">
      <c r="A1733" s="36">
        <v>2015</v>
      </c>
      <c r="B1733" s="38" t="s">
        <v>4137</v>
      </c>
      <c r="C1733" s="37">
        <v>70429.34</v>
      </c>
      <c r="D1733" s="36">
        <v>0</v>
      </c>
    </row>
    <row r="1734" spans="1:4" x14ac:dyDescent="0.3">
      <c r="A1734" s="36">
        <v>2015</v>
      </c>
      <c r="B1734" s="38" t="s">
        <v>4138</v>
      </c>
      <c r="C1734" s="37">
        <v>5187826.0999999996</v>
      </c>
      <c r="D1734" s="36">
        <v>0</v>
      </c>
    </row>
    <row r="1735" spans="1:4" x14ac:dyDescent="0.3">
      <c r="A1735" s="36">
        <v>2015</v>
      </c>
      <c r="B1735" s="38" t="s">
        <v>4139</v>
      </c>
      <c r="C1735" s="37">
        <v>15799.72</v>
      </c>
      <c r="D1735" s="37">
        <v>15518.12</v>
      </c>
    </row>
    <row r="1736" spans="1:4" x14ac:dyDescent="0.3">
      <c r="A1736" s="36">
        <v>2015</v>
      </c>
      <c r="B1736" s="38" t="s">
        <v>4140</v>
      </c>
      <c r="C1736" s="37">
        <v>9440.11</v>
      </c>
      <c r="D1736" s="37">
        <v>9440.11</v>
      </c>
    </row>
    <row r="1737" spans="1:4" x14ac:dyDescent="0.3">
      <c r="A1737" s="36">
        <v>2015</v>
      </c>
      <c r="B1737" s="38" t="s">
        <v>4141</v>
      </c>
      <c r="C1737" s="37">
        <v>788074.7</v>
      </c>
      <c r="D1737" s="37">
        <v>788074.7</v>
      </c>
    </row>
    <row r="1738" spans="1:4" x14ac:dyDescent="0.3">
      <c r="A1738" s="36">
        <v>2015</v>
      </c>
      <c r="B1738" s="38" t="s">
        <v>4142</v>
      </c>
      <c r="C1738" s="37">
        <v>5013.3999999999996</v>
      </c>
      <c r="D1738" s="36">
        <v>0</v>
      </c>
    </row>
    <row r="1739" spans="1:4" x14ac:dyDescent="0.3">
      <c r="A1739" s="36">
        <v>2015</v>
      </c>
      <c r="B1739" s="38" t="s">
        <v>4143</v>
      </c>
      <c r="C1739" s="37">
        <v>1755252.42</v>
      </c>
      <c r="D1739" s="37">
        <v>1509770.34</v>
      </c>
    </row>
    <row r="1740" spans="1:4" x14ac:dyDescent="0.3">
      <c r="A1740" s="36">
        <v>2015</v>
      </c>
      <c r="B1740" s="38" t="s">
        <v>4144</v>
      </c>
      <c r="C1740" s="37">
        <v>7432.44</v>
      </c>
      <c r="D1740" s="36">
        <v>0</v>
      </c>
    </row>
    <row r="1741" spans="1:4" x14ac:dyDescent="0.3">
      <c r="A1741" s="36">
        <v>2015</v>
      </c>
      <c r="B1741" s="38" t="s">
        <v>4145</v>
      </c>
      <c r="C1741" s="37">
        <v>2146.25</v>
      </c>
      <c r="D1741" s="36">
        <v>0</v>
      </c>
    </row>
    <row r="1742" spans="1:4" x14ac:dyDescent="0.3">
      <c r="A1742" s="36">
        <v>2015</v>
      </c>
      <c r="B1742" s="38" t="s">
        <v>4146</v>
      </c>
      <c r="C1742" s="37">
        <v>209899.46</v>
      </c>
      <c r="D1742" s="37">
        <v>209899.46</v>
      </c>
    </row>
    <row r="1743" spans="1:4" x14ac:dyDescent="0.3">
      <c r="A1743" s="36">
        <v>2015</v>
      </c>
      <c r="B1743" s="38" t="s">
        <v>4147</v>
      </c>
      <c r="C1743" s="37">
        <v>813102.81</v>
      </c>
      <c r="D1743" s="37">
        <v>813102.81</v>
      </c>
    </row>
    <row r="1744" spans="1:4" x14ac:dyDescent="0.3">
      <c r="A1744" s="36">
        <v>2015</v>
      </c>
      <c r="B1744" s="38" t="s">
        <v>4148</v>
      </c>
      <c r="C1744" s="37">
        <v>4887392.37</v>
      </c>
      <c r="D1744" s="37">
        <v>4555821.46</v>
      </c>
    </row>
    <row r="1745" spans="1:4" x14ac:dyDescent="0.3">
      <c r="A1745" s="36">
        <v>2015</v>
      </c>
      <c r="B1745" s="38" t="s">
        <v>4149</v>
      </c>
      <c r="C1745" s="37">
        <v>1138846.03</v>
      </c>
      <c r="D1745" s="37">
        <v>1052646.6299999999</v>
      </c>
    </row>
    <row r="1746" spans="1:4" x14ac:dyDescent="0.3">
      <c r="A1746" s="36">
        <v>2015</v>
      </c>
      <c r="B1746" s="38" t="s">
        <v>4150</v>
      </c>
      <c r="C1746" s="37">
        <v>394792.49</v>
      </c>
      <c r="D1746" s="37">
        <v>381387.97</v>
      </c>
    </row>
    <row r="1747" spans="1:4" x14ac:dyDescent="0.3">
      <c r="A1747" s="36">
        <v>2015</v>
      </c>
      <c r="B1747" s="38" t="s">
        <v>4151</v>
      </c>
      <c r="C1747" s="37">
        <v>468158.07</v>
      </c>
      <c r="D1747" s="37">
        <v>295036.58</v>
      </c>
    </row>
    <row r="1748" spans="1:4" x14ac:dyDescent="0.3">
      <c r="A1748" s="36">
        <v>2015</v>
      </c>
      <c r="B1748" s="38" t="s">
        <v>4152</v>
      </c>
      <c r="C1748" s="37">
        <v>615644.31000000006</v>
      </c>
      <c r="D1748" s="37">
        <v>591199.5</v>
      </c>
    </row>
    <row r="1749" spans="1:4" x14ac:dyDescent="0.3">
      <c r="A1749" s="36">
        <v>2015</v>
      </c>
      <c r="B1749" s="38" t="s">
        <v>4153</v>
      </c>
      <c r="C1749" s="37">
        <v>244808.74</v>
      </c>
      <c r="D1749" s="37">
        <v>122906.06</v>
      </c>
    </row>
    <row r="1750" spans="1:4" x14ac:dyDescent="0.3">
      <c r="A1750" s="36">
        <v>2015</v>
      </c>
      <c r="B1750" s="38" t="s">
        <v>4154</v>
      </c>
      <c r="C1750" s="37">
        <v>3808258.7</v>
      </c>
      <c r="D1750" s="37">
        <v>3615737.88</v>
      </c>
    </row>
    <row r="1751" spans="1:4" x14ac:dyDescent="0.3">
      <c r="A1751" s="36">
        <v>2015</v>
      </c>
      <c r="B1751" s="38" t="s">
        <v>4155</v>
      </c>
      <c r="C1751" s="37">
        <v>2852495.39</v>
      </c>
      <c r="D1751" s="37">
        <v>2330031.65</v>
      </c>
    </row>
    <row r="1752" spans="1:4" x14ac:dyDescent="0.3">
      <c r="A1752" s="36">
        <v>2015</v>
      </c>
      <c r="B1752" s="38" t="s">
        <v>4156</v>
      </c>
      <c r="C1752" s="37">
        <v>2419882.19</v>
      </c>
      <c r="D1752" s="37">
        <v>2228220.5499999998</v>
      </c>
    </row>
    <row r="1753" spans="1:4" x14ac:dyDescent="0.3">
      <c r="A1753" s="36">
        <v>2015</v>
      </c>
      <c r="B1753" s="38" t="s">
        <v>4157</v>
      </c>
      <c r="C1753" s="37">
        <v>9288896.2799999993</v>
      </c>
      <c r="D1753" s="37">
        <v>8981620.7799999993</v>
      </c>
    </row>
    <row r="1754" spans="1:4" x14ac:dyDescent="0.3">
      <c r="A1754" s="36">
        <v>2015</v>
      </c>
      <c r="B1754" s="38" t="s">
        <v>4158</v>
      </c>
      <c r="C1754" s="37">
        <v>3034777.63</v>
      </c>
      <c r="D1754" s="37">
        <v>3034777.63</v>
      </c>
    </row>
    <row r="1755" spans="1:4" x14ac:dyDescent="0.3">
      <c r="A1755" s="36">
        <v>2015</v>
      </c>
      <c r="B1755" s="38" t="s">
        <v>4159</v>
      </c>
      <c r="C1755" s="37">
        <v>1650180.99</v>
      </c>
      <c r="D1755" s="37">
        <v>1532732.09</v>
      </c>
    </row>
    <row r="1756" spans="1:4" x14ac:dyDescent="0.3">
      <c r="A1756" s="36">
        <v>2015</v>
      </c>
      <c r="B1756" s="38" t="s">
        <v>4160</v>
      </c>
      <c r="C1756" s="37">
        <v>614341.03</v>
      </c>
      <c r="D1756" s="37">
        <v>613129.15</v>
      </c>
    </row>
    <row r="1757" spans="1:4" x14ac:dyDescent="0.3">
      <c r="A1757" s="36">
        <v>2015</v>
      </c>
      <c r="B1757" s="38" t="s">
        <v>4161</v>
      </c>
      <c r="C1757" s="36">
        <v>335.32</v>
      </c>
      <c r="D1757" s="36">
        <v>0</v>
      </c>
    </row>
    <row r="1758" spans="1:4" x14ac:dyDescent="0.3">
      <c r="A1758" s="36">
        <v>2015</v>
      </c>
      <c r="B1758" s="38" t="s">
        <v>4162</v>
      </c>
      <c r="C1758" s="37">
        <v>3515743.95</v>
      </c>
      <c r="D1758" s="37">
        <v>3515743.95</v>
      </c>
    </row>
    <row r="1759" spans="1:4" x14ac:dyDescent="0.3">
      <c r="A1759" s="36">
        <v>2015</v>
      </c>
      <c r="B1759" s="38" t="s">
        <v>4163</v>
      </c>
      <c r="C1759" s="37">
        <v>1058192.96</v>
      </c>
      <c r="D1759" s="37">
        <v>1056322.48</v>
      </c>
    </row>
    <row r="1760" spans="1:4" x14ac:dyDescent="0.3">
      <c r="A1760" s="36">
        <v>2015</v>
      </c>
      <c r="B1760" s="38" t="s">
        <v>4164</v>
      </c>
      <c r="C1760" s="37">
        <v>7445.55</v>
      </c>
      <c r="D1760" s="37">
        <v>7423.05</v>
      </c>
    </row>
    <row r="1761" spans="1:4" x14ac:dyDescent="0.3">
      <c r="A1761" s="36">
        <v>2015</v>
      </c>
      <c r="B1761" s="38" t="s">
        <v>4165</v>
      </c>
      <c r="C1761" s="37">
        <v>6412.53</v>
      </c>
      <c r="D1761" s="36">
        <v>0</v>
      </c>
    </row>
    <row r="1762" spans="1:4" x14ac:dyDescent="0.3">
      <c r="A1762" s="36">
        <v>2015</v>
      </c>
      <c r="B1762" s="38" t="s">
        <v>4166</v>
      </c>
      <c r="C1762" s="37">
        <v>222478.12</v>
      </c>
      <c r="D1762" s="36">
        <v>0</v>
      </c>
    </row>
    <row r="1763" spans="1:4" x14ac:dyDescent="0.3">
      <c r="A1763" s="36">
        <v>2015</v>
      </c>
      <c r="B1763" s="38" t="s">
        <v>4167</v>
      </c>
      <c r="C1763" s="37">
        <v>63803.42</v>
      </c>
      <c r="D1763" s="36">
        <v>0</v>
      </c>
    </row>
    <row r="1764" spans="1:4" x14ac:dyDescent="0.3">
      <c r="A1764" s="36">
        <v>2015</v>
      </c>
      <c r="B1764" s="38" t="s">
        <v>4168</v>
      </c>
      <c r="C1764" s="37">
        <v>259004.77</v>
      </c>
      <c r="D1764" s="36">
        <v>0</v>
      </c>
    </row>
    <row r="1765" spans="1:4" x14ac:dyDescent="0.3">
      <c r="A1765" s="36">
        <v>2015</v>
      </c>
      <c r="B1765" s="38" t="s">
        <v>4169</v>
      </c>
      <c r="C1765" s="36">
        <v>510.66</v>
      </c>
      <c r="D1765" s="36">
        <v>0</v>
      </c>
    </row>
    <row r="1766" spans="1:4" x14ac:dyDescent="0.3">
      <c r="A1766" s="36">
        <v>2015</v>
      </c>
      <c r="B1766" s="38" t="s">
        <v>4170</v>
      </c>
      <c r="C1766" s="37">
        <v>20615.150000000001</v>
      </c>
      <c r="D1766" s="36">
        <v>0</v>
      </c>
    </row>
    <row r="1767" spans="1:4" x14ac:dyDescent="0.3">
      <c r="A1767" s="36">
        <v>2015</v>
      </c>
      <c r="B1767" s="38" t="s">
        <v>4171</v>
      </c>
      <c r="C1767" s="37">
        <v>2560.0500000000002</v>
      </c>
      <c r="D1767" s="36">
        <v>0</v>
      </c>
    </row>
    <row r="1768" spans="1:4" x14ac:dyDescent="0.3">
      <c r="A1768" s="36">
        <v>2015</v>
      </c>
      <c r="B1768" s="38" t="s">
        <v>4172</v>
      </c>
      <c r="C1768" s="37">
        <v>4242475.71</v>
      </c>
      <c r="D1768" s="37">
        <v>2939885.5</v>
      </c>
    </row>
    <row r="1769" spans="1:4" x14ac:dyDescent="0.3">
      <c r="A1769" s="36">
        <v>2015</v>
      </c>
      <c r="B1769" s="38" t="s">
        <v>4173</v>
      </c>
      <c r="C1769" s="37">
        <v>14962.41</v>
      </c>
      <c r="D1769" s="37">
        <v>11382.38</v>
      </c>
    </row>
    <row r="1770" spans="1:4" x14ac:dyDescent="0.3">
      <c r="A1770" s="36">
        <v>2015</v>
      </c>
      <c r="B1770" s="38" t="s">
        <v>4174</v>
      </c>
      <c r="C1770" s="37">
        <v>52114.17</v>
      </c>
      <c r="D1770" s="37">
        <v>1322.79</v>
      </c>
    </row>
    <row r="1771" spans="1:4" x14ac:dyDescent="0.3">
      <c r="A1771" s="36">
        <v>2015</v>
      </c>
      <c r="B1771" s="38" t="s">
        <v>4175</v>
      </c>
      <c r="C1771" s="37">
        <v>2318.64</v>
      </c>
      <c r="D1771" s="37">
        <v>2318.64</v>
      </c>
    </row>
    <row r="1772" spans="1:4" x14ac:dyDescent="0.3">
      <c r="A1772" s="36">
        <v>2015</v>
      </c>
      <c r="B1772" s="38" t="s">
        <v>4176</v>
      </c>
      <c r="C1772" s="37">
        <v>255749.94</v>
      </c>
      <c r="D1772" s="37">
        <v>60117.25</v>
      </c>
    </row>
    <row r="1773" spans="1:4" x14ac:dyDescent="0.3">
      <c r="A1773" s="36">
        <v>2015</v>
      </c>
      <c r="B1773" s="38" t="s">
        <v>4177</v>
      </c>
      <c r="C1773" s="37">
        <v>163625.67000000001</v>
      </c>
      <c r="D1773" s="36">
        <v>0</v>
      </c>
    </row>
    <row r="1774" spans="1:4" x14ac:dyDescent="0.3">
      <c r="A1774" s="36">
        <v>2015</v>
      </c>
      <c r="B1774" s="38" t="s">
        <v>4178</v>
      </c>
      <c r="C1774" s="37">
        <v>30002.42</v>
      </c>
      <c r="D1774" s="37">
        <v>4166.25</v>
      </c>
    </row>
    <row r="1775" spans="1:4" x14ac:dyDescent="0.3">
      <c r="A1775" s="36">
        <v>2015</v>
      </c>
      <c r="B1775" s="38" t="s">
        <v>4179</v>
      </c>
      <c r="C1775" s="37">
        <v>8655.58</v>
      </c>
      <c r="D1775" s="37">
        <v>7164.32</v>
      </c>
    </row>
    <row r="1776" spans="1:4" x14ac:dyDescent="0.3">
      <c r="A1776" s="36">
        <v>2015</v>
      </c>
      <c r="B1776" s="38" t="s">
        <v>4180</v>
      </c>
      <c r="C1776" s="37">
        <v>20619.919999999998</v>
      </c>
      <c r="D1776" s="37">
        <v>20619.919999999998</v>
      </c>
    </row>
    <row r="1777" spans="1:4" x14ac:dyDescent="0.3">
      <c r="A1777" s="36">
        <v>2015</v>
      </c>
      <c r="B1777" s="38" t="s">
        <v>4181</v>
      </c>
      <c r="C1777" s="37">
        <v>36319.800000000003</v>
      </c>
      <c r="D1777" s="36">
        <v>0</v>
      </c>
    </row>
    <row r="1778" spans="1:4" x14ac:dyDescent="0.3">
      <c r="A1778" s="36">
        <v>2015</v>
      </c>
      <c r="B1778" s="38" t="s">
        <v>4182</v>
      </c>
      <c r="C1778" s="37">
        <v>808092.91</v>
      </c>
      <c r="D1778" s="37">
        <v>619569.05000000005</v>
      </c>
    </row>
    <row r="1779" spans="1:4" x14ac:dyDescent="0.3">
      <c r="A1779" s="36">
        <v>2015</v>
      </c>
      <c r="B1779" s="38" t="s">
        <v>4183</v>
      </c>
      <c r="C1779" s="37">
        <v>5671.73</v>
      </c>
      <c r="D1779" s="36">
        <v>0</v>
      </c>
    </row>
    <row r="1780" spans="1:4" x14ac:dyDescent="0.3">
      <c r="A1780" s="36">
        <v>2015</v>
      </c>
      <c r="B1780" s="38" t="s">
        <v>4184</v>
      </c>
      <c r="C1780" s="37">
        <v>17973.560000000001</v>
      </c>
      <c r="D1780" s="36">
        <v>0</v>
      </c>
    </row>
    <row r="1781" spans="1:4" x14ac:dyDescent="0.3">
      <c r="A1781" s="36">
        <v>2015</v>
      </c>
      <c r="B1781" s="38" t="s">
        <v>4185</v>
      </c>
      <c r="C1781" s="37">
        <v>2492645.4300000002</v>
      </c>
      <c r="D1781" s="37">
        <v>2492567.62</v>
      </c>
    </row>
    <row r="1782" spans="1:4" x14ac:dyDescent="0.3">
      <c r="A1782" s="36">
        <v>2015</v>
      </c>
      <c r="B1782" s="38" t="s">
        <v>4186</v>
      </c>
      <c r="C1782" s="37">
        <v>3981832.17</v>
      </c>
      <c r="D1782" s="37">
        <v>3980021.09</v>
      </c>
    </row>
    <row r="1783" spans="1:4" x14ac:dyDescent="0.3">
      <c r="A1783" s="36">
        <v>2015</v>
      </c>
      <c r="B1783" s="38" t="s">
        <v>4187</v>
      </c>
      <c r="C1783" s="37">
        <v>708719.61</v>
      </c>
      <c r="D1783" s="37">
        <v>708719.61</v>
      </c>
    </row>
    <row r="1784" spans="1:4" x14ac:dyDescent="0.3">
      <c r="A1784" s="36">
        <v>2015</v>
      </c>
      <c r="B1784" s="38" t="s">
        <v>4188</v>
      </c>
      <c r="C1784" s="37">
        <v>78204.36</v>
      </c>
      <c r="D1784" s="37">
        <v>78204.36</v>
      </c>
    </row>
    <row r="1785" spans="1:4" x14ac:dyDescent="0.3">
      <c r="A1785" s="36">
        <v>2015</v>
      </c>
      <c r="B1785" s="38" t="s">
        <v>4189</v>
      </c>
      <c r="C1785" s="37">
        <v>997469.4</v>
      </c>
      <c r="D1785" s="37">
        <v>965586.41</v>
      </c>
    </row>
    <row r="1786" spans="1:4" x14ac:dyDescent="0.3">
      <c r="A1786" s="36">
        <v>2015</v>
      </c>
      <c r="B1786" s="38" t="s">
        <v>4190</v>
      </c>
      <c r="C1786" s="37">
        <v>367745.94</v>
      </c>
      <c r="D1786" s="37">
        <v>359764.83</v>
      </c>
    </row>
    <row r="1787" spans="1:4" x14ac:dyDescent="0.3">
      <c r="A1787" s="36">
        <v>2015</v>
      </c>
      <c r="B1787" s="38" t="s">
        <v>4191</v>
      </c>
      <c r="C1787" s="37">
        <v>1194216.6499999999</v>
      </c>
      <c r="D1787" s="37">
        <v>681089.14</v>
      </c>
    </row>
    <row r="1788" spans="1:4" x14ac:dyDescent="0.3">
      <c r="A1788" s="36">
        <v>2015</v>
      </c>
      <c r="B1788" s="38" t="s">
        <v>4192</v>
      </c>
      <c r="C1788" s="37">
        <v>5196.25</v>
      </c>
      <c r="D1788" s="37">
        <v>5196.25</v>
      </c>
    </row>
    <row r="1789" spans="1:4" x14ac:dyDescent="0.3">
      <c r="A1789" s="36">
        <v>2015</v>
      </c>
      <c r="B1789" s="38" t="s">
        <v>4193</v>
      </c>
      <c r="C1789" s="37">
        <v>65509.96</v>
      </c>
      <c r="D1789" s="37">
        <v>65509.96</v>
      </c>
    </row>
    <row r="1790" spans="1:4" x14ac:dyDescent="0.3">
      <c r="A1790" s="36">
        <v>2015</v>
      </c>
      <c r="B1790" s="38" t="s">
        <v>4194</v>
      </c>
      <c r="C1790" s="37">
        <v>756288.75</v>
      </c>
      <c r="D1790" s="37">
        <v>191020.08</v>
      </c>
    </row>
    <row r="1791" spans="1:4" x14ac:dyDescent="0.3">
      <c r="A1791" s="36">
        <v>2015</v>
      </c>
      <c r="B1791" s="38" t="s">
        <v>4195</v>
      </c>
      <c r="C1791" s="37">
        <v>581429.18000000005</v>
      </c>
      <c r="D1791" s="37">
        <v>424552.04</v>
      </c>
    </row>
    <row r="1792" spans="1:4" x14ac:dyDescent="0.3">
      <c r="A1792" s="36">
        <v>2015</v>
      </c>
      <c r="B1792" s="38" t="s">
        <v>4196</v>
      </c>
      <c r="C1792" s="37">
        <v>366390.46</v>
      </c>
      <c r="D1792" s="37">
        <v>366390.46</v>
      </c>
    </row>
    <row r="1793" spans="1:4" x14ac:dyDescent="0.3">
      <c r="A1793" s="36">
        <v>2015</v>
      </c>
      <c r="B1793" s="38" t="s">
        <v>4197</v>
      </c>
      <c r="C1793" s="37">
        <v>38124.269999999997</v>
      </c>
      <c r="D1793" s="37">
        <v>31162.34</v>
      </c>
    </row>
    <row r="1794" spans="1:4" x14ac:dyDescent="0.3">
      <c r="A1794" s="36">
        <v>2015</v>
      </c>
      <c r="B1794" s="38" t="s">
        <v>4198</v>
      </c>
      <c r="C1794" s="37">
        <v>13342.9</v>
      </c>
      <c r="D1794" s="36">
        <v>0</v>
      </c>
    </row>
    <row r="1795" spans="1:4" x14ac:dyDescent="0.3">
      <c r="A1795" s="36">
        <v>2015</v>
      </c>
      <c r="B1795" s="38" t="s">
        <v>4199</v>
      </c>
      <c r="C1795" s="37">
        <v>28254.97</v>
      </c>
      <c r="D1795" s="37">
        <v>28254.97</v>
      </c>
    </row>
    <row r="1796" spans="1:4" x14ac:dyDescent="0.3">
      <c r="A1796" s="36">
        <v>2015</v>
      </c>
      <c r="B1796" s="38" t="s">
        <v>4200</v>
      </c>
      <c r="C1796" s="37">
        <v>238299.65</v>
      </c>
      <c r="D1796" s="37">
        <v>238299.65</v>
      </c>
    </row>
    <row r="1797" spans="1:4" x14ac:dyDescent="0.3">
      <c r="A1797" s="36">
        <v>2015</v>
      </c>
      <c r="B1797" s="38" t="s">
        <v>4201</v>
      </c>
      <c r="C1797" s="37">
        <v>965971.96</v>
      </c>
      <c r="D1797" s="37">
        <v>965971.96</v>
      </c>
    </row>
    <row r="1798" spans="1:4" x14ac:dyDescent="0.3">
      <c r="A1798" s="36">
        <v>2015</v>
      </c>
      <c r="B1798" s="38" t="s">
        <v>4202</v>
      </c>
      <c r="C1798" s="37">
        <v>467062.42</v>
      </c>
      <c r="D1798" s="37">
        <v>467062.42</v>
      </c>
    </row>
    <row r="1799" spans="1:4" x14ac:dyDescent="0.3">
      <c r="A1799" s="36">
        <v>2015</v>
      </c>
      <c r="B1799" s="38" t="s">
        <v>4203</v>
      </c>
      <c r="C1799" s="37">
        <v>24756552.559999999</v>
      </c>
      <c r="D1799" s="37">
        <v>24718529.350000001</v>
      </c>
    </row>
    <row r="1800" spans="1:4" x14ac:dyDescent="0.3">
      <c r="A1800" s="36">
        <v>2015</v>
      </c>
      <c r="B1800" s="38" t="s">
        <v>4204</v>
      </c>
      <c r="C1800" s="37">
        <v>602523.21</v>
      </c>
      <c r="D1800" s="37">
        <v>602523.21</v>
      </c>
    </row>
    <row r="1801" spans="1:4" x14ac:dyDescent="0.3">
      <c r="A1801" s="36">
        <v>2015</v>
      </c>
      <c r="B1801" s="38" t="s">
        <v>4205</v>
      </c>
      <c r="C1801" s="37">
        <v>894816.91</v>
      </c>
      <c r="D1801" s="37">
        <v>795561.58</v>
      </c>
    </row>
    <row r="1802" spans="1:4" x14ac:dyDescent="0.3">
      <c r="A1802" s="36">
        <v>2015</v>
      </c>
      <c r="B1802" s="38" t="s">
        <v>4206</v>
      </c>
      <c r="C1802" s="37">
        <v>18809895.780000001</v>
      </c>
      <c r="D1802" s="37">
        <v>18786945.620000001</v>
      </c>
    </row>
    <row r="1803" spans="1:4" x14ac:dyDescent="0.3">
      <c r="A1803" s="36">
        <v>2015</v>
      </c>
      <c r="B1803" s="38" t="s">
        <v>4207</v>
      </c>
      <c r="C1803" s="37">
        <v>45218.35</v>
      </c>
      <c r="D1803" s="37">
        <v>45218.35</v>
      </c>
    </row>
    <row r="1804" spans="1:4" x14ac:dyDescent="0.3">
      <c r="A1804" s="36">
        <v>2015</v>
      </c>
      <c r="B1804" s="38" t="s">
        <v>4208</v>
      </c>
      <c r="C1804" s="37">
        <v>97613.46</v>
      </c>
      <c r="D1804" s="37">
        <v>97613.46</v>
      </c>
    </row>
    <row r="1805" spans="1:4" x14ac:dyDescent="0.3">
      <c r="A1805" s="36">
        <v>2015</v>
      </c>
      <c r="B1805" s="38" t="s">
        <v>4209</v>
      </c>
      <c r="C1805" s="37">
        <v>146649.96</v>
      </c>
      <c r="D1805" s="36">
        <v>0</v>
      </c>
    </row>
    <row r="1806" spans="1:4" x14ac:dyDescent="0.3">
      <c r="A1806" s="36">
        <v>2015</v>
      </c>
      <c r="B1806" s="38" t="s">
        <v>4210</v>
      </c>
      <c r="C1806" s="37">
        <v>353838.6</v>
      </c>
      <c r="D1806" s="36">
        <v>0</v>
      </c>
    </row>
    <row r="1807" spans="1:4" x14ac:dyDescent="0.3">
      <c r="A1807" s="36">
        <v>2015</v>
      </c>
      <c r="B1807" s="38" t="s">
        <v>4211</v>
      </c>
      <c r="C1807" s="36">
        <v>225.84</v>
      </c>
      <c r="D1807" s="36">
        <v>0</v>
      </c>
    </row>
    <row r="1808" spans="1:4" x14ac:dyDescent="0.3">
      <c r="A1808" s="36">
        <v>2015</v>
      </c>
      <c r="B1808" s="38" t="s">
        <v>4212</v>
      </c>
      <c r="C1808" s="37">
        <v>9424.5499999999993</v>
      </c>
      <c r="D1808" s="36">
        <v>0</v>
      </c>
    </row>
    <row r="1809" spans="1:4" x14ac:dyDescent="0.3">
      <c r="A1809" s="36">
        <v>2015</v>
      </c>
      <c r="B1809" s="38" t="s">
        <v>4213</v>
      </c>
      <c r="C1809" s="37">
        <v>4808.32</v>
      </c>
      <c r="D1809" s="36">
        <v>0</v>
      </c>
    </row>
    <row r="1810" spans="1:4" x14ac:dyDescent="0.3">
      <c r="A1810" s="36">
        <v>2015</v>
      </c>
      <c r="B1810" s="38" t="s">
        <v>4214</v>
      </c>
      <c r="C1810" s="37">
        <v>1653428.37</v>
      </c>
      <c r="D1810" s="37">
        <v>3571.1</v>
      </c>
    </row>
    <row r="1811" spans="1:4" x14ac:dyDescent="0.3">
      <c r="A1811" s="36">
        <v>2015</v>
      </c>
      <c r="B1811" s="38" t="s">
        <v>4215</v>
      </c>
      <c r="C1811" s="37">
        <v>6991269.3499999996</v>
      </c>
      <c r="D1811" s="37">
        <v>6478157.9000000004</v>
      </c>
    </row>
    <row r="1812" spans="1:4" x14ac:dyDescent="0.3">
      <c r="A1812" s="36">
        <v>2015</v>
      </c>
      <c r="B1812" s="38" t="s">
        <v>4216</v>
      </c>
      <c r="C1812" s="37">
        <v>923045.88</v>
      </c>
      <c r="D1812" s="37">
        <v>317714.61</v>
      </c>
    </row>
    <row r="1813" spans="1:4" x14ac:dyDescent="0.3">
      <c r="A1813" s="36">
        <v>2015</v>
      </c>
      <c r="B1813" s="38" t="s">
        <v>4217</v>
      </c>
      <c r="C1813" s="36">
        <v>47.24</v>
      </c>
      <c r="D1813" s="36">
        <v>0</v>
      </c>
    </row>
    <row r="1814" spans="1:4" x14ac:dyDescent="0.3">
      <c r="A1814" s="36">
        <v>2015</v>
      </c>
      <c r="B1814" s="38" t="s">
        <v>4218</v>
      </c>
      <c r="C1814" s="37">
        <v>16686.84</v>
      </c>
      <c r="D1814" s="36">
        <v>0</v>
      </c>
    </row>
    <row r="1815" spans="1:4" x14ac:dyDescent="0.3">
      <c r="A1815" s="36">
        <v>2015</v>
      </c>
      <c r="B1815" s="38" t="s">
        <v>4219</v>
      </c>
      <c r="C1815" s="37">
        <v>86343.34</v>
      </c>
      <c r="D1815" s="36">
        <v>0</v>
      </c>
    </row>
    <row r="1816" spans="1:4" x14ac:dyDescent="0.3">
      <c r="A1816" s="36">
        <v>2015</v>
      </c>
      <c r="B1816" s="38" t="s">
        <v>4220</v>
      </c>
      <c r="C1816" s="37">
        <v>380820.23</v>
      </c>
      <c r="D1816" s="37">
        <v>380783.72</v>
      </c>
    </row>
    <row r="1817" spans="1:4" x14ac:dyDescent="0.3">
      <c r="A1817" s="36">
        <v>2015</v>
      </c>
      <c r="B1817" s="38" t="s">
        <v>4221</v>
      </c>
      <c r="C1817" s="37">
        <v>41697.64</v>
      </c>
      <c r="D1817" s="36">
        <v>0</v>
      </c>
    </row>
    <row r="1818" spans="1:4" x14ac:dyDescent="0.3">
      <c r="A1818" s="36">
        <v>2015</v>
      </c>
      <c r="B1818" s="38" t="s">
        <v>4222</v>
      </c>
      <c r="C1818" s="37">
        <v>5555</v>
      </c>
      <c r="D1818" s="36">
        <v>0</v>
      </c>
    </row>
    <row r="1819" spans="1:4" x14ac:dyDescent="0.3">
      <c r="A1819" s="36">
        <v>2015</v>
      </c>
      <c r="B1819" s="38" t="s">
        <v>4223</v>
      </c>
      <c r="C1819" s="37">
        <v>469390.72</v>
      </c>
      <c r="D1819" s="37">
        <v>164249.71</v>
      </c>
    </row>
    <row r="1820" spans="1:4" x14ac:dyDescent="0.3">
      <c r="A1820" s="36">
        <v>2015</v>
      </c>
      <c r="B1820" s="38" t="s">
        <v>4224</v>
      </c>
      <c r="C1820" s="37">
        <v>72839.839999999997</v>
      </c>
      <c r="D1820" s="37">
        <v>72839.839999999997</v>
      </c>
    </row>
    <row r="1821" spans="1:4" x14ac:dyDescent="0.3">
      <c r="A1821" s="36">
        <v>2015</v>
      </c>
      <c r="B1821" s="38" t="s">
        <v>4225</v>
      </c>
      <c r="C1821" s="36">
        <v>288.08</v>
      </c>
      <c r="D1821" s="36">
        <v>0</v>
      </c>
    </row>
    <row r="1822" spans="1:4" x14ac:dyDescent="0.3">
      <c r="A1822" s="36">
        <v>2015</v>
      </c>
      <c r="B1822" s="38" t="s">
        <v>4226</v>
      </c>
      <c r="C1822" s="37">
        <v>132196.43</v>
      </c>
      <c r="D1822" s="37">
        <v>7433.58</v>
      </c>
    </row>
    <row r="1823" spans="1:4" x14ac:dyDescent="0.3">
      <c r="A1823" s="36">
        <v>2015</v>
      </c>
      <c r="B1823" s="38" t="s">
        <v>4227</v>
      </c>
      <c r="C1823" s="37">
        <v>106450.38</v>
      </c>
      <c r="D1823" s="37">
        <v>61256.2</v>
      </c>
    </row>
    <row r="1824" spans="1:4" x14ac:dyDescent="0.3">
      <c r="A1824" s="36">
        <v>2015</v>
      </c>
      <c r="B1824" s="38" t="s">
        <v>4228</v>
      </c>
      <c r="C1824" s="37">
        <v>531797.9</v>
      </c>
      <c r="D1824" s="37">
        <v>182163.96</v>
      </c>
    </row>
    <row r="1825" spans="1:4" x14ac:dyDescent="0.3">
      <c r="A1825" s="36">
        <v>2015</v>
      </c>
      <c r="B1825" s="38" t="s">
        <v>4229</v>
      </c>
      <c r="C1825" s="37">
        <v>560890.87</v>
      </c>
      <c r="D1825" s="37">
        <v>277723.87</v>
      </c>
    </row>
    <row r="1826" spans="1:4" x14ac:dyDescent="0.3">
      <c r="A1826" s="36">
        <v>2015</v>
      </c>
      <c r="B1826" s="38" t="s">
        <v>4230</v>
      </c>
      <c r="C1826" s="37">
        <v>989623.45</v>
      </c>
      <c r="D1826" s="37">
        <v>11740.58</v>
      </c>
    </row>
    <row r="1827" spans="1:4" x14ac:dyDescent="0.3">
      <c r="A1827" s="36">
        <v>2015</v>
      </c>
      <c r="B1827" s="38" t="s">
        <v>4231</v>
      </c>
      <c r="C1827" s="37">
        <v>505123.38</v>
      </c>
      <c r="D1827" s="37">
        <v>494511.27</v>
      </c>
    </row>
    <row r="1828" spans="1:4" x14ac:dyDescent="0.3">
      <c r="A1828" s="36">
        <v>2015</v>
      </c>
      <c r="B1828" s="38" t="s">
        <v>4232</v>
      </c>
      <c r="C1828" s="37">
        <v>84688513.980000004</v>
      </c>
      <c r="D1828" s="37">
        <v>84451258.299999997</v>
      </c>
    </row>
    <row r="1829" spans="1:4" x14ac:dyDescent="0.3">
      <c r="A1829" s="36">
        <v>2015</v>
      </c>
      <c r="B1829" s="38" t="s">
        <v>4233</v>
      </c>
      <c r="C1829" s="37">
        <v>8218151.4500000002</v>
      </c>
      <c r="D1829" s="37">
        <v>7715821.3600000003</v>
      </c>
    </row>
    <row r="1830" spans="1:4" x14ac:dyDescent="0.3">
      <c r="A1830" s="36">
        <v>2015</v>
      </c>
      <c r="B1830" s="38" t="s">
        <v>4234</v>
      </c>
      <c r="C1830" s="37">
        <v>2203336.0099999998</v>
      </c>
      <c r="D1830" s="37">
        <v>1709278.03</v>
      </c>
    </row>
    <row r="1831" spans="1:4" x14ac:dyDescent="0.3">
      <c r="A1831" s="36">
        <v>2015</v>
      </c>
      <c r="B1831" s="38" t="s">
        <v>4235</v>
      </c>
      <c r="C1831" s="37">
        <v>29027017.41</v>
      </c>
      <c r="D1831" s="37">
        <v>28913431.350000001</v>
      </c>
    </row>
    <row r="1832" spans="1:4" x14ac:dyDescent="0.3">
      <c r="A1832" s="36">
        <v>2015</v>
      </c>
      <c r="B1832" s="38" t="s">
        <v>4236</v>
      </c>
      <c r="C1832" s="37">
        <v>218237.02</v>
      </c>
      <c r="D1832" s="37">
        <v>218237.02</v>
      </c>
    </row>
    <row r="1833" spans="1:4" x14ac:dyDescent="0.3">
      <c r="A1833" s="36">
        <v>2015</v>
      </c>
      <c r="B1833" s="38" t="s">
        <v>4237</v>
      </c>
      <c r="C1833" s="37">
        <v>350773.95</v>
      </c>
      <c r="D1833" s="37">
        <v>350773.95</v>
      </c>
    </row>
    <row r="1834" spans="1:4" x14ac:dyDescent="0.3">
      <c r="A1834" s="36">
        <v>2015</v>
      </c>
      <c r="B1834" s="38" t="s">
        <v>4238</v>
      </c>
      <c r="C1834" s="37">
        <v>5358016.6100000003</v>
      </c>
      <c r="D1834" s="37">
        <v>2100888.7999999998</v>
      </c>
    </row>
    <row r="1835" spans="1:4" x14ac:dyDescent="0.3">
      <c r="A1835" s="36">
        <v>2015</v>
      </c>
      <c r="B1835" s="38" t="s">
        <v>4239</v>
      </c>
      <c r="C1835" s="37">
        <v>73896663.549999997</v>
      </c>
      <c r="D1835" s="37">
        <v>73892546.680000007</v>
      </c>
    </row>
    <row r="1836" spans="1:4" x14ac:dyDescent="0.3">
      <c r="A1836" s="36">
        <v>2015</v>
      </c>
      <c r="B1836" s="38" t="s">
        <v>4240</v>
      </c>
      <c r="C1836" s="37">
        <v>563074.1</v>
      </c>
      <c r="D1836" s="37">
        <v>563074.1</v>
      </c>
    </row>
    <row r="1837" spans="1:4" x14ac:dyDescent="0.3">
      <c r="A1837" s="36">
        <v>2015</v>
      </c>
      <c r="B1837" s="38" t="s">
        <v>4241</v>
      </c>
      <c r="C1837" s="37">
        <v>5834726.5899999999</v>
      </c>
      <c r="D1837" s="37">
        <v>5832623.7699999996</v>
      </c>
    </row>
    <row r="1838" spans="1:4" x14ac:dyDescent="0.3">
      <c r="A1838" s="36">
        <v>2015</v>
      </c>
      <c r="B1838" s="38" t="s">
        <v>4242</v>
      </c>
      <c r="C1838" s="37">
        <v>13648148.029999999</v>
      </c>
      <c r="D1838" s="37">
        <v>13648148.029999999</v>
      </c>
    </row>
    <row r="1839" spans="1:4" x14ac:dyDescent="0.3">
      <c r="A1839" s="36">
        <v>2015</v>
      </c>
      <c r="B1839" s="38" t="s">
        <v>4243</v>
      </c>
      <c r="C1839" s="37">
        <v>879348.07</v>
      </c>
      <c r="D1839" s="37">
        <v>879348.07</v>
      </c>
    </row>
    <row r="1840" spans="1:4" x14ac:dyDescent="0.3">
      <c r="A1840" s="36">
        <v>2015</v>
      </c>
      <c r="B1840" s="38" t="s">
        <v>4244</v>
      </c>
      <c r="C1840" s="37">
        <v>184142.19</v>
      </c>
      <c r="D1840" s="36">
        <v>0</v>
      </c>
    </row>
    <row r="1841" spans="1:4" x14ac:dyDescent="0.3">
      <c r="A1841" s="36">
        <v>2015</v>
      </c>
      <c r="B1841" s="38" t="s">
        <v>4245</v>
      </c>
      <c r="C1841" s="37">
        <v>45243.3</v>
      </c>
      <c r="D1841" s="37">
        <v>45243.3</v>
      </c>
    </row>
    <row r="1842" spans="1:4" x14ac:dyDescent="0.3">
      <c r="A1842" s="36">
        <v>2015</v>
      </c>
      <c r="B1842" s="38" t="s">
        <v>4246</v>
      </c>
      <c r="C1842" s="37">
        <v>916994.2</v>
      </c>
      <c r="D1842" s="37">
        <v>764562.84</v>
      </c>
    </row>
    <row r="1843" spans="1:4" x14ac:dyDescent="0.3">
      <c r="A1843" s="36">
        <v>2015</v>
      </c>
      <c r="B1843" s="38" t="s">
        <v>4247</v>
      </c>
      <c r="C1843" s="37">
        <v>1095051.1000000001</v>
      </c>
      <c r="D1843" s="37">
        <v>814217.32</v>
      </c>
    </row>
    <row r="1844" spans="1:4" x14ac:dyDescent="0.3">
      <c r="A1844" s="36">
        <v>2015</v>
      </c>
      <c r="B1844" s="38" t="s">
        <v>4248</v>
      </c>
      <c r="C1844" s="37">
        <v>1592820.84</v>
      </c>
      <c r="D1844" s="37">
        <v>1592820.84</v>
      </c>
    </row>
    <row r="1845" spans="1:4" x14ac:dyDescent="0.3">
      <c r="A1845" s="36">
        <v>2015</v>
      </c>
      <c r="B1845" s="38" t="s">
        <v>4249</v>
      </c>
      <c r="C1845" s="37">
        <v>95981.36</v>
      </c>
      <c r="D1845" s="37">
        <v>95981.36</v>
      </c>
    </row>
    <row r="1846" spans="1:4" x14ac:dyDescent="0.3">
      <c r="A1846" s="36">
        <v>2015</v>
      </c>
      <c r="B1846" s="38" t="s">
        <v>4250</v>
      </c>
      <c r="C1846" s="37">
        <v>2303079.59</v>
      </c>
      <c r="D1846" s="37">
        <v>2055242.02</v>
      </c>
    </row>
    <row r="1847" spans="1:4" x14ac:dyDescent="0.3">
      <c r="A1847" s="36">
        <v>2015</v>
      </c>
      <c r="B1847" s="38" t="s">
        <v>4251</v>
      </c>
      <c r="C1847" s="37">
        <v>973674.8</v>
      </c>
      <c r="D1847" s="37">
        <v>973674.8</v>
      </c>
    </row>
    <row r="1848" spans="1:4" x14ac:dyDescent="0.3">
      <c r="A1848" s="36">
        <v>2015</v>
      </c>
      <c r="B1848" s="38" t="s">
        <v>4252</v>
      </c>
      <c r="C1848" s="37">
        <v>3034761.87</v>
      </c>
      <c r="D1848" s="36">
        <v>0</v>
      </c>
    </row>
    <row r="1849" spans="1:4" x14ac:dyDescent="0.3">
      <c r="A1849" s="36">
        <v>2015</v>
      </c>
      <c r="B1849" s="38" t="s">
        <v>4253</v>
      </c>
      <c r="C1849" s="36">
        <v>17.45</v>
      </c>
      <c r="D1849" s="36">
        <v>0</v>
      </c>
    </row>
    <row r="1850" spans="1:4" x14ac:dyDescent="0.3">
      <c r="A1850" s="36">
        <v>2015</v>
      </c>
      <c r="B1850" s="38" t="s">
        <v>4254</v>
      </c>
      <c r="C1850" s="37">
        <v>2558374.9</v>
      </c>
      <c r="D1850" s="36">
        <v>0</v>
      </c>
    </row>
    <row r="1851" spans="1:4" x14ac:dyDescent="0.3">
      <c r="A1851" s="36">
        <v>2015</v>
      </c>
      <c r="B1851" s="38" t="s">
        <v>4255</v>
      </c>
      <c r="C1851" s="37">
        <v>5985848.3300000001</v>
      </c>
      <c r="D1851" s="36">
        <v>0</v>
      </c>
    </row>
    <row r="1852" spans="1:4" x14ac:dyDescent="0.3">
      <c r="A1852" s="36">
        <v>2015</v>
      </c>
      <c r="B1852" s="38" t="s">
        <v>4256</v>
      </c>
      <c r="C1852" s="37">
        <v>3583193.03</v>
      </c>
      <c r="D1852" s="36">
        <v>0</v>
      </c>
    </row>
    <row r="1853" spans="1:4" x14ac:dyDescent="0.3">
      <c r="A1853" s="36">
        <v>2015</v>
      </c>
      <c r="B1853" s="38" t="s">
        <v>4257</v>
      </c>
      <c r="C1853" s="37">
        <v>1072377.94</v>
      </c>
      <c r="D1853" s="37">
        <v>1072377.94</v>
      </c>
    </row>
    <row r="1854" spans="1:4" x14ac:dyDescent="0.3">
      <c r="A1854" s="36">
        <v>2015</v>
      </c>
      <c r="B1854" s="38" t="s">
        <v>4258</v>
      </c>
      <c r="C1854" s="37">
        <v>3641185.27</v>
      </c>
      <c r="D1854" s="37">
        <v>3641185.27</v>
      </c>
    </row>
    <row r="1855" spans="1:4" x14ac:dyDescent="0.3">
      <c r="A1855" s="36">
        <v>2015</v>
      </c>
      <c r="B1855" s="38" t="s">
        <v>4259</v>
      </c>
      <c r="C1855" s="37">
        <v>140869.67000000001</v>
      </c>
      <c r="D1855" s="36">
        <v>0</v>
      </c>
    </row>
    <row r="1856" spans="1:4" x14ac:dyDescent="0.3">
      <c r="A1856" s="36">
        <v>2015</v>
      </c>
      <c r="B1856" s="38" t="s">
        <v>4260</v>
      </c>
      <c r="C1856" s="37">
        <v>4520.55</v>
      </c>
      <c r="D1856" s="36">
        <v>0</v>
      </c>
    </row>
    <row r="1857" spans="1:4" x14ac:dyDescent="0.3">
      <c r="A1857" s="36">
        <v>2015</v>
      </c>
      <c r="B1857" s="38" t="s">
        <v>4261</v>
      </c>
      <c r="C1857" s="37">
        <v>1650040.62</v>
      </c>
      <c r="D1857" s="37">
        <v>1632732.45</v>
      </c>
    </row>
    <row r="1858" spans="1:4" x14ac:dyDescent="0.3">
      <c r="A1858" s="36">
        <v>2015</v>
      </c>
      <c r="B1858" s="38" t="s">
        <v>4262</v>
      </c>
      <c r="C1858" s="37">
        <v>3084780.43</v>
      </c>
      <c r="D1858" s="37">
        <v>2634509.0699999998</v>
      </c>
    </row>
    <row r="1859" spans="1:4" x14ac:dyDescent="0.3">
      <c r="A1859" s="36">
        <v>2015</v>
      </c>
      <c r="B1859" s="38" t="s">
        <v>4263</v>
      </c>
      <c r="C1859" s="37">
        <v>18985.98</v>
      </c>
      <c r="D1859" s="37">
        <v>18985.98</v>
      </c>
    </row>
    <row r="1860" spans="1:4" x14ac:dyDescent="0.3">
      <c r="A1860" s="36">
        <v>2015</v>
      </c>
      <c r="B1860" s="38" t="s">
        <v>4264</v>
      </c>
      <c r="C1860" s="37">
        <v>4165432.86</v>
      </c>
      <c r="D1860" s="37">
        <v>4145202.13</v>
      </c>
    </row>
    <row r="1861" spans="1:4" x14ac:dyDescent="0.3">
      <c r="A1861" s="36">
        <v>2015</v>
      </c>
      <c r="B1861" s="38" t="s">
        <v>4265</v>
      </c>
      <c r="C1861" s="37">
        <v>1417163.95</v>
      </c>
      <c r="D1861" s="36">
        <v>349.11</v>
      </c>
    </row>
    <row r="1862" spans="1:4" x14ac:dyDescent="0.3">
      <c r="A1862" s="36">
        <v>2015</v>
      </c>
      <c r="B1862" s="38" t="s">
        <v>4266</v>
      </c>
      <c r="C1862" s="37">
        <v>2703.89</v>
      </c>
      <c r="D1862" s="36">
        <v>0</v>
      </c>
    </row>
    <row r="1863" spans="1:4" x14ac:dyDescent="0.3">
      <c r="A1863" s="36">
        <v>2015</v>
      </c>
      <c r="B1863" s="38" t="s">
        <v>4267</v>
      </c>
      <c r="C1863" s="37">
        <v>689984.37</v>
      </c>
      <c r="D1863" s="36">
        <v>0</v>
      </c>
    </row>
    <row r="1864" spans="1:4" x14ac:dyDescent="0.3">
      <c r="A1864" s="36">
        <v>2015</v>
      </c>
      <c r="B1864" s="38" t="s">
        <v>4268</v>
      </c>
      <c r="C1864" s="37">
        <v>16999.32</v>
      </c>
      <c r="D1864" s="36">
        <v>0</v>
      </c>
    </row>
    <row r="1865" spans="1:4" x14ac:dyDescent="0.3">
      <c r="A1865" s="36">
        <v>2015</v>
      </c>
      <c r="B1865" s="38" t="s">
        <v>4269</v>
      </c>
      <c r="C1865" s="37">
        <v>163588</v>
      </c>
      <c r="D1865" s="36">
        <v>0</v>
      </c>
    </row>
    <row r="1866" spans="1:4" x14ac:dyDescent="0.3">
      <c r="A1866" s="36">
        <v>2015</v>
      </c>
      <c r="B1866" s="38" t="s">
        <v>4270</v>
      </c>
      <c r="C1866" s="37">
        <v>177835.89</v>
      </c>
      <c r="D1866" s="36">
        <v>0</v>
      </c>
    </row>
    <row r="1867" spans="1:4" x14ac:dyDescent="0.3">
      <c r="A1867" s="36">
        <v>2015</v>
      </c>
      <c r="B1867" s="38" t="s">
        <v>4271</v>
      </c>
      <c r="C1867" s="37">
        <v>292274.39</v>
      </c>
      <c r="D1867" s="37">
        <v>2848.2</v>
      </c>
    </row>
    <row r="1868" spans="1:4" x14ac:dyDescent="0.3">
      <c r="A1868" s="36">
        <v>2015</v>
      </c>
      <c r="B1868" s="38" t="s">
        <v>4272</v>
      </c>
      <c r="C1868" s="37">
        <v>133426.04999999999</v>
      </c>
      <c r="D1868" s="36">
        <v>0</v>
      </c>
    </row>
    <row r="1869" spans="1:4" x14ac:dyDescent="0.3">
      <c r="A1869" s="36">
        <v>2015</v>
      </c>
      <c r="B1869" s="38" t="s">
        <v>4273</v>
      </c>
      <c r="C1869" s="37">
        <v>5937.82</v>
      </c>
      <c r="D1869" s="37">
        <v>5937.82</v>
      </c>
    </row>
    <row r="1870" spans="1:4" x14ac:dyDescent="0.3">
      <c r="A1870" s="36">
        <v>2015</v>
      </c>
      <c r="B1870" s="38" t="s">
        <v>4274</v>
      </c>
      <c r="C1870" s="37">
        <v>2355526.73</v>
      </c>
      <c r="D1870" s="36">
        <v>0</v>
      </c>
    </row>
    <row r="1871" spans="1:4" x14ac:dyDescent="0.3">
      <c r="A1871" s="36">
        <v>2015</v>
      </c>
      <c r="B1871" s="38" t="s">
        <v>4275</v>
      </c>
      <c r="C1871" s="37">
        <v>499062.3</v>
      </c>
      <c r="D1871" s="36">
        <v>0</v>
      </c>
    </row>
    <row r="1872" spans="1:4" x14ac:dyDescent="0.3">
      <c r="A1872" s="36">
        <v>2015</v>
      </c>
      <c r="B1872" s="38" t="s">
        <v>4276</v>
      </c>
      <c r="C1872" s="37">
        <v>4932860.3600000003</v>
      </c>
      <c r="D1872" s="37">
        <v>759956.58</v>
      </c>
    </row>
    <row r="1873" spans="1:4" x14ac:dyDescent="0.3">
      <c r="A1873" s="36">
        <v>2015</v>
      </c>
      <c r="B1873" s="38" t="s">
        <v>4277</v>
      </c>
      <c r="C1873" s="37">
        <v>22348.240000000002</v>
      </c>
      <c r="D1873" s="36">
        <v>0</v>
      </c>
    </row>
    <row r="1874" spans="1:4" x14ac:dyDescent="0.3">
      <c r="A1874" s="36">
        <v>2015</v>
      </c>
      <c r="B1874" s="38" t="s">
        <v>4278</v>
      </c>
      <c r="C1874" s="36">
        <v>589.24</v>
      </c>
      <c r="D1874" s="36">
        <v>0</v>
      </c>
    </row>
    <row r="1875" spans="1:4" x14ac:dyDescent="0.3">
      <c r="A1875" s="36">
        <v>2015</v>
      </c>
      <c r="B1875" s="38" t="s">
        <v>4279</v>
      </c>
      <c r="C1875" s="37">
        <v>305027.88</v>
      </c>
      <c r="D1875" s="36">
        <v>0</v>
      </c>
    </row>
    <row r="1876" spans="1:4" x14ac:dyDescent="0.3">
      <c r="A1876" s="36">
        <v>2015</v>
      </c>
      <c r="B1876" s="38" t="s">
        <v>4280</v>
      </c>
      <c r="C1876" s="37">
        <v>56525.61</v>
      </c>
      <c r="D1876" s="37">
        <v>16543.8</v>
      </c>
    </row>
    <row r="1877" spans="1:4" x14ac:dyDescent="0.3">
      <c r="A1877" s="36">
        <v>2015</v>
      </c>
      <c r="B1877" s="38" t="s">
        <v>4281</v>
      </c>
      <c r="C1877" s="37">
        <v>3683.78</v>
      </c>
      <c r="D1877" s="36">
        <v>0</v>
      </c>
    </row>
    <row r="1878" spans="1:4" x14ac:dyDescent="0.3">
      <c r="A1878" s="36">
        <v>2015</v>
      </c>
      <c r="B1878" s="38" t="s">
        <v>4282</v>
      </c>
      <c r="C1878" s="37">
        <v>133749.72</v>
      </c>
      <c r="D1878" s="36">
        <v>0</v>
      </c>
    </row>
    <row r="1879" spans="1:4" x14ac:dyDescent="0.3">
      <c r="A1879" s="36">
        <v>2015</v>
      </c>
      <c r="B1879" s="38" t="s">
        <v>4283</v>
      </c>
      <c r="C1879" s="37">
        <v>12274.28</v>
      </c>
      <c r="D1879" s="36">
        <v>0</v>
      </c>
    </row>
    <row r="1880" spans="1:4" x14ac:dyDescent="0.3">
      <c r="A1880" s="36">
        <v>2015</v>
      </c>
      <c r="B1880" s="38" t="s">
        <v>4284</v>
      </c>
      <c r="C1880" s="37">
        <v>73047.37</v>
      </c>
      <c r="D1880" s="36">
        <v>0</v>
      </c>
    </row>
    <row r="1881" spans="1:4" x14ac:dyDescent="0.3">
      <c r="A1881" s="36">
        <v>2015</v>
      </c>
      <c r="B1881" s="38" t="s">
        <v>4285</v>
      </c>
      <c r="C1881" s="37">
        <v>163398.32</v>
      </c>
      <c r="D1881" s="36">
        <v>0</v>
      </c>
    </row>
    <row r="1882" spans="1:4" x14ac:dyDescent="0.3">
      <c r="A1882" s="36">
        <v>2015</v>
      </c>
      <c r="B1882" s="38" t="s">
        <v>4286</v>
      </c>
      <c r="C1882" s="37">
        <v>25654</v>
      </c>
      <c r="D1882" s="36">
        <v>0</v>
      </c>
    </row>
    <row r="1883" spans="1:4" x14ac:dyDescent="0.3">
      <c r="A1883" s="36">
        <v>2015</v>
      </c>
      <c r="B1883" s="38" t="s">
        <v>4287</v>
      </c>
      <c r="C1883" s="37">
        <v>12120</v>
      </c>
      <c r="D1883" s="36">
        <v>0</v>
      </c>
    </row>
    <row r="1884" spans="1:4" x14ac:dyDescent="0.3">
      <c r="A1884" s="36">
        <v>2015</v>
      </c>
      <c r="B1884" s="38" t="s">
        <v>4288</v>
      </c>
      <c r="C1884" s="37">
        <v>54442.22</v>
      </c>
      <c r="D1884" s="36">
        <v>0</v>
      </c>
    </row>
    <row r="1885" spans="1:4" x14ac:dyDescent="0.3">
      <c r="A1885" s="36">
        <v>2015</v>
      </c>
      <c r="B1885" s="38" t="s">
        <v>4289</v>
      </c>
      <c r="C1885" s="37">
        <v>165785.19</v>
      </c>
      <c r="D1885" s="37">
        <v>160924.39000000001</v>
      </c>
    </row>
    <row r="1886" spans="1:4" x14ac:dyDescent="0.3">
      <c r="A1886" s="36">
        <v>2015</v>
      </c>
      <c r="B1886" s="38" t="s">
        <v>4290</v>
      </c>
      <c r="C1886" s="37">
        <v>26102.04</v>
      </c>
      <c r="D1886" s="36">
        <v>0</v>
      </c>
    </row>
    <row r="1887" spans="1:4" x14ac:dyDescent="0.3">
      <c r="A1887" s="36">
        <v>2015</v>
      </c>
      <c r="B1887" s="38" t="s">
        <v>4291</v>
      </c>
      <c r="C1887" s="37">
        <v>111558.96</v>
      </c>
      <c r="D1887" s="37">
        <v>54370.35</v>
      </c>
    </row>
    <row r="1888" spans="1:4" x14ac:dyDescent="0.3">
      <c r="A1888" s="36">
        <v>2015</v>
      </c>
      <c r="B1888" s="38" t="s">
        <v>4292</v>
      </c>
      <c r="C1888" s="37">
        <v>17699.61</v>
      </c>
      <c r="D1888" s="36">
        <v>0</v>
      </c>
    </row>
    <row r="1889" spans="1:4" x14ac:dyDescent="0.3">
      <c r="A1889" s="36">
        <v>2015</v>
      </c>
      <c r="B1889" s="38" t="s">
        <v>4293</v>
      </c>
      <c r="C1889" s="37">
        <v>4542102.88</v>
      </c>
      <c r="D1889" s="36">
        <v>0</v>
      </c>
    </row>
    <row r="1890" spans="1:4" x14ac:dyDescent="0.3">
      <c r="A1890" s="36">
        <v>2015</v>
      </c>
      <c r="B1890" s="38" t="s">
        <v>4294</v>
      </c>
      <c r="C1890" s="37">
        <v>1140102.3999999999</v>
      </c>
      <c r="D1890" s="36">
        <v>0</v>
      </c>
    </row>
    <row r="1891" spans="1:4" x14ac:dyDescent="0.3">
      <c r="A1891" s="36">
        <v>2015</v>
      </c>
      <c r="B1891" s="38" t="s">
        <v>4295</v>
      </c>
      <c r="C1891" s="37">
        <v>24109.25</v>
      </c>
      <c r="D1891" s="36">
        <v>0</v>
      </c>
    </row>
    <row r="1892" spans="1:4" x14ac:dyDescent="0.3">
      <c r="A1892" s="36">
        <v>2015</v>
      </c>
      <c r="B1892" s="38" t="s">
        <v>4296</v>
      </c>
      <c r="C1892" s="37">
        <v>1444302.65</v>
      </c>
      <c r="D1892" s="37">
        <v>240904.95</v>
      </c>
    </row>
    <row r="1893" spans="1:4" x14ac:dyDescent="0.3">
      <c r="A1893" s="36">
        <v>2015</v>
      </c>
      <c r="B1893" s="38" t="s">
        <v>4297</v>
      </c>
      <c r="C1893" s="36">
        <v>16.66</v>
      </c>
      <c r="D1893" s="36">
        <v>0</v>
      </c>
    </row>
    <row r="1894" spans="1:4" x14ac:dyDescent="0.3">
      <c r="A1894" s="36">
        <v>2015</v>
      </c>
      <c r="B1894" s="38" t="s">
        <v>4298</v>
      </c>
      <c r="C1894" s="37">
        <v>759558.23</v>
      </c>
      <c r="D1894" s="36">
        <v>0</v>
      </c>
    </row>
    <row r="1895" spans="1:4" x14ac:dyDescent="0.3">
      <c r="A1895" s="36">
        <v>2015</v>
      </c>
      <c r="B1895" s="38" t="s">
        <v>4299</v>
      </c>
      <c r="C1895" s="37">
        <v>23115.66</v>
      </c>
      <c r="D1895" s="36">
        <v>0</v>
      </c>
    </row>
    <row r="1896" spans="1:4" x14ac:dyDescent="0.3">
      <c r="A1896" s="36">
        <v>2015</v>
      </c>
      <c r="B1896" s="38" t="s">
        <v>4300</v>
      </c>
      <c r="C1896" s="37">
        <v>691702.29</v>
      </c>
      <c r="D1896" s="36">
        <v>0</v>
      </c>
    </row>
    <row r="1897" spans="1:4" x14ac:dyDescent="0.3">
      <c r="A1897" s="36">
        <v>2015</v>
      </c>
      <c r="B1897" s="38" t="s">
        <v>4301</v>
      </c>
      <c r="C1897" s="37">
        <v>3352252.09</v>
      </c>
      <c r="D1897" s="37">
        <v>3352252.09</v>
      </c>
    </row>
    <row r="1898" spans="1:4" x14ac:dyDescent="0.3">
      <c r="A1898" s="36">
        <v>2015</v>
      </c>
      <c r="B1898" s="38" t="s">
        <v>4302</v>
      </c>
      <c r="C1898" s="37">
        <v>2454138.1800000002</v>
      </c>
      <c r="D1898" s="37">
        <v>92799.94</v>
      </c>
    </row>
    <row r="1899" spans="1:4" x14ac:dyDescent="0.3">
      <c r="A1899" s="36">
        <v>2015</v>
      </c>
      <c r="B1899" s="38" t="s">
        <v>4303</v>
      </c>
      <c r="C1899" s="37">
        <v>106437.11</v>
      </c>
      <c r="D1899" s="36">
        <v>0</v>
      </c>
    </row>
    <row r="1900" spans="1:4" x14ac:dyDescent="0.3">
      <c r="A1900" s="36">
        <v>2015</v>
      </c>
      <c r="B1900" s="38" t="s">
        <v>4304</v>
      </c>
      <c r="C1900" s="37">
        <v>67492.39</v>
      </c>
      <c r="D1900" s="36">
        <v>0</v>
      </c>
    </row>
    <row r="1901" spans="1:4" x14ac:dyDescent="0.3">
      <c r="A1901" s="36">
        <v>2015</v>
      </c>
      <c r="B1901" s="38" t="s">
        <v>4305</v>
      </c>
      <c r="C1901" s="37">
        <v>134428.79999999999</v>
      </c>
      <c r="D1901" s="36">
        <v>0</v>
      </c>
    </row>
    <row r="1902" spans="1:4" x14ac:dyDescent="0.3">
      <c r="A1902" s="36">
        <v>2015</v>
      </c>
      <c r="B1902" s="38" t="s">
        <v>4306</v>
      </c>
      <c r="C1902" s="37">
        <v>1180676.74</v>
      </c>
      <c r="D1902" s="37">
        <v>32352.01</v>
      </c>
    </row>
    <row r="1903" spans="1:4" x14ac:dyDescent="0.3">
      <c r="A1903" s="36">
        <v>2015</v>
      </c>
      <c r="B1903" s="38" t="s">
        <v>4307</v>
      </c>
      <c r="C1903" s="37">
        <v>1010.78</v>
      </c>
      <c r="D1903" s="36">
        <v>0</v>
      </c>
    </row>
    <row r="1904" spans="1:4" x14ac:dyDescent="0.3">
      <c r="A1904" s="36">
        <v>2015</v>
      </c>
      <c r="B1904" s="38" t="s">
        <v>4308</v>
      </c>
      <c r="C1904" s="37">
        <v>502584</v>
      </c>
      <c r="D1904" s="36">
        <v>0</v>
      </c>
    </row>
    <row r="1905" spans="1:4" x14ac:dyDescent="0.3">
      <c r="A1905" s="36">
        <v>2015</v>
      </c>
      <c r="B1905" s="38" t="s">
        <v>4309</v>
      </c>
      <c r="C1905" s="37">
        <v>28232.03</v>
      </c>
      <c r="D1905" s="36">
        <v>0</v>
      </c>
    </row>
    <row r="1906" spans="1:4" x14ac:dyDescent="0.3">
      <c r="A1906" s="36">
        <v>2015</v>
      </c>
      <c r="B1906" s="38" t="s">
        <v>4310</v>
      </c>
      <c r="C1906" s="37">
        <v>459205.48</v>
      </c>
      <c r="D1906" s="36">
        <v>0</v>
      </c>
    </row>
    <row r="1907" spans="1:4" x14ac:dyDescent="0.3">
      <c r="A1907" s="36">
        <v>2015</v>
      </c>
      <c r="B1907" s="38" t="s">
        <v>4311</v>
      </c>
      <c r="C1907" s="37">
        <v>3067861.73</v>
      </c>
      <c r="D1907" s="37">
        <v>2964711.87</v>
      </c>
    </row>
    <row r="1908" spans="1:4" x14ac:dyDescent="0.3">
      <c r="A1908" s="36">
        <v>2015</v>
      </c>
      <c r="B1908" s="38" t="s">
        <v>4312</v>
      </c>
      <c r="C1908" s="37">
        <v>7241770.29</v>
      </c>
      <c r="D1908" s="37">
        <v>2327971.46</v>
      </c>
    </row>
    <row r="1909" spans="1:4" x14ac:dyDescent="0.3">
      <c r="A1909" s="36">
        <v>2015</v>
      </c>
      <c r="B1909" s="38" t="s">
        <v>4313</v>
      </c>
      <c r="C1909" s="37">
        <v>2594879.91</v>
      </c>
      <c r="D1909" s="37">
        <v>553282.37</v>
      </c>
    </row>
    <row r="1910" spans="1:4" x14ac:dyDescent="0.3">
      <c r="A1910" s="36">
        <v>2015</v>
      </c>
      <c r="B1910" s="38" t="s">
        <v>4314</v>
      </c>
      <c r="C1910" s="37">
        <v>1343847.05</v>
      </c>
      <c r="D1910" s="37">
        <v>36632.1</v>
      </c>
    </row>
    <row r="1911" spans="1:4" x14ac:dyDescent="0.3">
      <c r="A1911" s="36">
        <v>2015</v>
      </c>
      <c r="B1911" s="38" t="s">
        <v>4315</v>
      </c>
      <c r="C1911" s="37">
        <v>1300.23</v>
      </c>
      <c r="D1911" s="36">
        <v>0</v>
      </c>
    </row>
    <row r="1912" spans="1:4" x14ac:dyDescent="0.3">
      <c r="A1912" s="36">
        <v>2015</v>
      </c>
      <c r="B1912" s="38" t="s">
        <v>4316</v>
      </c>
      <c r="C1912" s="37">
        <v>751281.87</v>
      </c>
      <c r="D1912" s="36">
        <v>0</v>
      </c>
    </row>
    <row r="1913" spans="1:4" x14ac:dyDescent="0.3">
      <c r="A1913" s="36">
        <v>2015</v>
      </c>
      <c r="B1913" s="38" t="s">
        <v>4317</v>
      </c>
      <c r="C1913" s="36">
        <v>694.07</v>
      </c>
      <c r="D1913" s="36">
        <v>0</v>
      </c>
    </row>
    <row r="1914" spans="1:4" x14ac:dyDescent="0.3">
      <c r="A1914" s="36">
        <v>2015</v>
      </c>
      <c r="B1914" s="38" t="s">
        <v>4318</v>
      </c>
      <c r="C1914" s="37">
        <v>11628506.65</v>
      </c>
      <c r="D1914" s="37">
        <v>119436.08</v>
      </c>
    </row>
    <row r="1915" spans="1:4" x14ac:dyDescent="0.3">
      <c r="A1915" s="36">
        <v>2015</v>
      </c>
      <c r="B1915" s="38" t="s">
        <v>4319</v>
      </c>
      <c r="C1915" s="37">
        <v>12837.33</v>
      </c>
      <c r="D1915" s="36">
        <v>0</v>
      </c>
    </row>
    <row r="1916" spans="1:4" x14ac:dyDescent="0.3">
      <c r="A1916" s="36">
        <v>2015</v>
      </c>
      <c r="B1916" s="38" t="s">
        <v>4320</v>
      </c>
      <c r="C1916" s="37">
        <v>348027.92</v>
      </c>
      <c r="D1916" s="37">
        <v>56534.91</v>
      </c>
    </row>
    <row r="1917" spans="1:4" x14ac:dyDescent="0.3">
      <c r="A1917" s="36">
        <v>2015</v>
      </c>
      <c r="B1917" s="38" t="s">
        <v>4321</v>
      </c>
      <c r="C1917" s="37">
        <v>372958.4</v>
      </c>
      <c r="D1917" s="37">
        <v>247866.12</v>
      </c>
    </row>
    <row r="1918" spans="1:4" x14ac:dyDescent="0.3">
      <c r="A1918" s="36">
        <v>2015</v>
      </c>
      <c r="B1918" s="38" t="s">
        <v>4322</v>
      </c>
      <c r="C1918" s="37">
        <v>56050.48</v>
      </c>
      <c r="D1918" s="36">
        <v>0</v>
      </c>
    </row>
    <row r="1919" spans="1:4" x14ac:dyDescent="0.3">
      <c r="A1919" s="36">
        <v>2015</v>
      </c>
      <c r="B1919" s="38" t="s">
        <v>4323</v>
      </c>
      <c r="C1919" s="37">
        <v>1347766.28</v>
      </c>
      <c r="D1919" s="37">
        <v>1327703.3400000001</v>
      </c>
    </row>
    <row r="1920" spans="1:4" x14ac:dyDescent="0.3">
      <c r="A1920" s="36">
        <v>2015</v>
      </c>
      <c r="B1920" s="38" t="s">
        <v>4324</v>
      </c>
      <c r="C1920" s="37">
        <v>1366408.62</v>
      </c>
      <c r="D1920" s="37">
        <v>274666.07</v>
      </c>
    </row>
    <row r="1921" spans="1:4" x14ac:dyDescent="0.3">
      <c r="A1921" s="36">
        <v>2015</v>
      </c>
      <c r="B1921" s="38" t="s">
        <v>4325</v>
      </c>
      <c r="C1921" s="37">
        <v>1757.4</v>
      </c>
      <c r="D1921" s="36">
        <v>0</v>
      </c>
    </row>
    <row r="1922" spans="1:4" x14ac:dyDescent="0.3">
      <c r="A1922" s="36">
        <v>2015</v>
      </c>
      <c r="B1922" s="38" t="s">
        <v>4326</v>
      </c>
      <c r="C1922" s="37">
        <v>21542982.300000001</v>
      </c>
      <c r="D1922" s="37">
        <v>18781903.460000001</v>
      </c>
    </row>
    <row r="1923" spans="1:4" x14ac:dyDescent="0.3">
      <c r="A1923" s="36">
        <v>2015</v>
      </c>
      <c r="B1923" s="38" t="s">
        <v>4327</v>
      </c>
      <c r="C1923" s="37">
        <v>7854.17</v>
      </c>
      <c r="D1923" s="37">
        <v>7854.17</v>
      </c>
    </row>
    <row r="1924" spans="1:4" x14ac:dyDescent="0.3">
      <c r="A1924" s="36">
        <v>2015</v>
      </c>
      <c r="B1924" s="38" t="s">
        <v>4328</v>
      </c>
      <c r="C1924" s="37">
        <v>242366.94</v>
      </c>
      <c r="D1924" s="37">
        <v>21091.02</v>
      </c>
    </row>
    <row r="1925" spans="1:4" x14ac:dyDescent="0.3">
      <c r="A1925" s="36">
        <v>2015</v>
      </c>
      <c r="B1925" s="38" t="s">
        <v>4329</v>
      </c>
      <c r="C1925" s="37">
        <v>12968.08</v>
      </c>
      <c r="D1925" s="36">
        <v>0</v>
      </c>
    </row>
    <row r="1926" spans="1:4" x14ac:dyDescent="0.3">
      <c r="A1926" s="36">
        <v>2015</v>
      </c>
      <c r="B1926" s="38" t="s">
        <v>4330</v>
      </c>
      <c r="C1926" s="37">
        <v>6743774.4100000001</v>
      </c>
      <c r="D1926" s="37">
        <v>6635091.1399999997</v>
      </c>
    </row>
    <row r="1927" spans="1:4" x14ac:dyDescent="0.3">
      <c r="A1927" s="36">
        <v>2015</v>
      </c>
      <c r="B1927" s="38" t="s">
        <v>4331</v>
      </c>
      <c r="C1927" s="37">
        <v>48066.85</v>
      </c>
      <c r="D1927" s="37">
        <v>25130.880000000001</v>
      </c>
    </row>
    <row r="1928" spans="1:4" x14ac:dyDescent="0.3">
      <c r="A1928" s="36">
        <v>2015</v>
      </c>
      <c r="B1928" s="38" t="s">
        <v>4332</v>
      </c>
      <c r="C1928" s="37">
        <v>23697409.140000001</v>
      </c>
      <c r="D1928" s="37">
        <v>4782064.38</v>
      </c>
    </row>
    <row r="1929" spans="1:4" x14ac:dyDescent="0.3">
      <c r="A1929" s="36">
        <v>2015</v>
      </c>
      <c r="B1929" s="38" t="s">
        <v>4333</v>
      </c>
      <c r="C1929" s="36">
        <v>646.4</v>
      </c>
      <c r="D1929" s="36">
        <v>0</v>
      </c>
    </row>
    <row r="1930" spans="1:4" x14ac:dyDescent="0.3">
      <c r="A1930" s="36">
        <v>2015</v>
      </c>
      <c r="B1930" s="38" t="s">
        <v>4334</v>
      </c>
      <c r="C1930" s="37">
        <v>874751.32</v>
      </c>
      <c r="D1930" s="36">
        <v>0</v>
      </c>
    </row>
    <row r="1931" spans="1:4" x14ac:dyDescent="0.3">
      <c r="A1931" s="36">
        <v>2015</v>
      </c>
      <c r="B1931" s="38" t="s">
        <v>4335</v>
      </c>
      <c r="C1931" s="37">
        <v>1254400.42</v>
      </c>
      <c r="D1931" s="36">
        <v>0</v>
      </c>
    </row>
    <row r="1932" spans="1:4" x14ac:dyDescent="0.3">
      <c r="A1932" s="36">
        <v>2015</v>
      </c>
      <c r="B1932" s="38" t="s">
        <v>4336</v>
      </c>
      <c r="C1932" s="37">
        <v>97216.4</v>
      </c>
      <c r="D1932" s="37">
        <v>92162.5</v>
      </c>
    </row>
    <row r="1933" spans="1:4" x14ac:dyDescent="0.3">
      <c r="A1933" s="36">
        <v>2015</v>
      </c>
      <c r="B1933" s="38" t="s">
        <v>4337</v>
      </c>
      <c r="C1933" s="37">
        <v>1495950.67</v>
      </c>
      <c r="D1933" s="37">
        <v>10566.15</v>
      </c>
    </row>
    <row r="1934" spans="1:4" x14ac:dyDescent="0.3">
      <c r="A1934" s="36">
        <v>2015</v>
      </c>
      <c r="B1934" s="38" t="s">
        <v>4338</v>
      </c>
      <c r="C1934" s="37">
        <v>3237312.43</v>
      </c>
      <c r="D1934" s="37">
        <v>505445.47</v>
      </c>
    </row>
    <row r="1935" spans="1:4" x14ac:dyDescent="0.3">
      <c r="A1935" s="36">
        <v>2015</v>
      </c>
      <c r="B1935" s="38" t="s">
        <v>4339</v>
      </c>
      <c r="C1935" s="36">
        <v>2.27</v>
      </c>
      <c r="D1935" s="36">
        <v>0</v>
      </c>
    </row>
    <row r="1936" spans="1:4" x14ac:dyDescent="0.3">
      <c r="A1936" s="36">
        <v>2015</v>
      </c>
      <c r="B1936" s="38" t="s">
        <v>4340</v>
      </c>
      <c r="C1936" s="37">
        <v>4392.08</v>
      </c>
      <c r="D1936" s="36">
        <v>0</v>
      </c>
    </row>
    <row r="1937" spans="1:4" x14ac:dyDescent="0.3">
      <c r="A1937" s="36">
        <v>2015</v>
      </c>
      <c r="B1937" s="38" t="s">
        <v>4341</v>
      </c>
      <c r="C1937" s="37">
        <v>1281798.77</v>
      </c>
      <c r="D1937" s="36">
        <v>0</v>
      </c>
    </row>
    <row r="1938" spans="1:4" x14ac:dyDescent="0.3">
      <c r="A1938" s="36">
        <v>2015</v>
      </c>
      <c r="B1938" s="38" t="s">
        <v>4342</v>
      </c>
      <c r="C1938" s="37">
        <v>43310.8</v>
      </c>
      <c r="D1938" s="36">
        <v>0</v>
      </c>
    </row>
    <row r="1939" spans="1:4" x14ac:dyDescent="0.3">
      <c r="A1939" s="36">
        <v>2015</v>
      </c>
      <c r="B1939" s="38" t="s">
        <v>4343</v>
      </c>
      <c r="C1939" s="37">
        <v>44251.08</v>
      </c>
      <c r="D1939" s="37">
        <v>8205.82</v>
      </c>
    </row>
    <row r="1940" spans="1:4" x14ac:dyDescent="0.3">
      <c r="A1940" s="36">
        <v>2015</v>
      </c>
      <c r="B1940" s="38" t="s">
        <v>4344</v>
      </c>
      <c r="C1940" s="37">
        <v>1666.5</v>
      </c>
      <c r="D1940" s="36">
        <v>0</v>
      </c>
    </row>
    <row r="1941" spans="1:4" x14ac:dyDescent="0.3">
      <c r="A1941" s="36">
        <v>2015</v>
      </c>
      <c r="B1941" s="38" t="s">
        <v>4345</v>
      </c>
      <c r="C1941" s="37">
        <v>320158</v>
      </c>
      <c r="D1941" s="36">
        <v>0</v>
      </c>
    </row>
    <row r="1942" spans="1:4" x14ac:dyDescent="0.3">
      <c r="A1942" s="36">
        <v>2015</v>
      </c>
      <c r="B1942" s="38" t="s">
        <v>4346</v>
      </c>
      <c r="C1942" s="37">
        <v>2268563.2000000002</v>
      </c>
      <c r="D1942" s="37">
        <v>2525</v>
      </c>
    </row>
    <row r="1943" spans="1:4" x14ac:dyDescent="0.3">
      <c r="A1943" s="36">
        <v>2015</v>
      </c>
      <c r="B1943" s="38" t="s">
        <v>4347</v>
      </c>
      <c r="C1943" s="37">
        <v>111246.5</v>
      </c>
      <c r="D1943" s="36">
        <v>0</v>
      </c>
    </row>
    <row r="1944" spans="1:4" x14ac:dyDescent="0.3">
      <c r="A1944" s="36">
        <v>2015</v>
      </c>
      <c r="B1944" s="38" t="s">
        <v>4348</v>
      </c>
      <c r="C1944" s="37">
        <v>16401.93</v>
      </c>
      <c r="D1944" s="36">
        <v>0</v>
      </c>
    </row>
    <row r="1945" spans="1:4" x14ac:dyDescent="0.3">
      <c r="A1945" s="36">
        <v>2015</v>
      </c>
      <c r="B1945" s="38" t="s">
        <v>4349</v>
      </c>
      <c r="C1945" s="37">
        <v>718672.98</v>
      </c>
      <c r="D1945" s="37">
        <v>77071.039999999994</v>
      </c>
    </row>
    <row r="1946" spans="1:4" x14ac:dyDescent="0.3">
      <c r="A1946" s="36">
        <v>2015</v>
      </c>
      <c r="B1946" s="38" t="s">
        <v>4350</v>
      </c>
      <c r="C1946" s="37">
        <v>60862.25</v>
      </c>
      <c r="D1946" s="36">
        <v>0</v>
      </c>
    </row>
    <row r="1947" spans="1:4" x14ac:dyDescent="0.3">
      <c r="A1947" s="36">
        <v>2015</v>
      </c>
      <c r="B1947" s="38" t="s">
        <v>4351</v>
      </c>
      <c r="C1947" s="37">
        <v>4472056.57</v>
      </c>
      <c r="D1947" s="37">
        <v>3511162.19</v>
      </c>
    </row>
    <row r="1948" spans="1:4" x14ac:dyDescent="0.3">
      <c r="A1948" s="36">
        <v>2015</v>
      </c>
      <c r="B1948" s="38" t="s">
        <v>4352</v>
      </c>
      <c r="C1948" s="37">
        <v>441065.6</v>
      </c>
      <c r="D1948" s="37">
        <v>108498.72</v>
      </c>
    </row>
    <row r="1949" spans="1:4" x14ac:dyDescent="0.3">
      <c r="A1949" s="36">
        <v>2015</v>
      </c>
      <c r="B1949" s="38" t="s">
        <v>4353</v>
      </c>
      <c r="C1949" s="37">
        <v>7252.86</v>
      </c>
      <c r="D1949" s="36">
        <v>0</v>
      </c>
    </row>
    <row r="1950" spans="1:4" x14ac:dyDescent="0.3">
      <c r="A1950" s="36">
        <v>2015</v>
      </c>
      <c r="B1950" s="38" t="s">
        <v>4354</v>
      </c>
      <c r="C1950" s="37">
        <v>7725.59</v>
      </c>
      <c r="D1950" s="36">
        <v>0</v>
      </c>
    </row>
    <row r="1951" spans="1:4" x14ac:dyDescent="0.3">
      <c r="A1951" s="36">
        <v>2015</v>
      </c>
      <c r="B1951" s="38" t="s">
        <v>4355</v>
      </c>
      <c r="C1951" s="37">
        <v>22280.6</v>
      </c>
      <c r="D1951" s="36">
        <v>0</v>
      </c>
    </row>
    <row r="1952" spans="1:4" x14ac:dyDescent="0.3">
      <c r="A1952" s="36">
        <v>2015</v>
      </c>
      <c r="B1952" s="38" t="s">
        <v>4356</v>
      </c>
      <c r="C1952" s="37">
        <v>7403.52</v>
      </c>
      <c r="D1952" s="36">
        <v>0</v>
      </c>
    </row>
    <row r="1953" spans="1:4" x14ac:dyDescent="0.3">
      <c r="A1953" s="36">
        <v>2015</v>
      </c>
      <c r="B1953" s="38" t="s">
        <v>4357</v>
      </c>
      <c r="C1953" s="36">
        <v>641.21</v>
      </c>
      <c r="D1953" s="36">
        <v>0</v>
      </c>
    </row>
    <row r="1954" spans="1:4" x14ac:dyDescent="0.3">
      <c r="A1954" s="36">
        <v>2015</v>
      </c>
      <c r="B1954" s="38" t="s">
        <v>4358</v>
      </c>
      <c r="C1954" s="37">
        <v>17451.25</v>
      </c>
      <c r="D1954" s="37">
        <v>17451.25</v>
      </c>
    </row>
    <row r="1955" spans="1:4" x14ac:dyDescent="0.3">
      <c r="A1955" s="36">
        <v>2015</v>
      </c>
      <c r="B1955" s="38" t="s">
        <v>4359</v>
      </c>
      <c r="C1955" s="37">
        <v>54801.17</v>
      </c>
      <c r="D1955" s="37">
        <v>54801.17</v>
      </c>
    </row>
    <row r="1956" spans="1:4" x14ac:dyDescent="0.3">
      <c r="A1956" s="36">
        <v>2015</v>
      </c>
      <c r="B1956" s="38" t="s">
        <v>4360</v>
      </c>
      <c r="C1956" s="37">
        <v>64822.559999999998</v>
      </c>
      <c r="D1956" s="37">
        <v>64822.559999999998</v>
      </c>
    </row>
    <row r="1957" spans="1:4" x14ac:dyDescent="0.3">
      <c r="A1957" s="36">
        <v>2015</v>
      </c>
      <c r="B1957" s="38" t="s">
        <v>4361</v>
      </c>
      <c r="C1957" s="37">
        <v>17413.21</v>
      </c>
      <c r="D1957" s="37">
        <v>2031.05</v>
      </c>
    </row>
    <row r="1958" spans="1:4" x14ac:dyDescent="0.3">
      <c r="A1958" s="36">
        <v>2015</v>
      </c>
      <c r="B1958" s="38" t="s">
        <v>4362</v>
      </c>
      <c r="C1958" s="36">
        <v>6.06</v>
      </c>
      <c r="D1958" s="36">
        <v>0</v>
      </c>
    </row>
    <row r="1959" spans="1:4" x14ac:dyDescent="0.3">
      <c r="A1959" s="36">
        <v>2015</v>
      </c>
      <c r="B1959" s="38" t="s">
        <v>4363</v>
      </c>
      <c r="C1959" s="37">
        <v>130284.07</v>
      </c>
      <c r="D1959" s="37">
        <v>9831.7900000000009</v>
      </c>
    </row>
    <row r="1960" spans="1:4" x14ac:dyDescent="0.3">
      <c r="A1960" s="36">
        <v>2015</v>
      </c>
      <c r="B1960" s="38" t="s">
        <v>4364</v>
      </c>
      <c r="C1960" s="36">
        <v>391.65</v>
      </c>
      <c r="D1960" s="36">
        <v>0</v>
      </c>
    </row>
    <row r="1961" spans="1:4" x14ac:dyDescent="0.3">
      <c r="A1961" s="36">
        <v>2015</v>
      </c>
      <c r="B1961" s="38" t="s">
        <v>4365</v>
      </c>
      <c r="C1961" s="37">
        <v>383952.02</v>
      </c>
      <c r="D1961" s="37">
        <v>93930</v>
      </c>
    </row>
    <row r="1962" spans="1:4" x14ac:dyDescent="0.3">
      <c r="A1962" s="36">
        <v>2015</v>
      </c>
      <c r="B1962" s="38" t="s">
        <v>4366</v>
      </c>
      <c r="C1962" s="37">
        <v>1928.06</v>
      </c>
      <c r="D1962" s="36">
        <v>0</v>
      </c>
    </row>
    <row r="1963" spans="1:4" x14ac:dyDescent="0.3">
      <c r="A1963" s="36">
        <v>2015</v>
      </c>
      <c r="B1963" s="38" t="s">
        <v>4367</v>
      </c>
      <c r="C1963" s="37">
        <v>213248.77</v>
      </c>
      <c r="D1963" s="36">
        <v>9.09</v>
      </c>
    </row>
    <row r="1964" spans="1:4" x14ac:dyDescent="0.3">
      <c r="A1964" s="36">
        <v>2015</v>
      </c>
      <c r="B1964" s="38" t="s">
        <v>4368</v>
      </c>
      <c r="C1964" s="37">
        <v>23249.91</v>
      </c>
      <c r="D1964" s="36">
        <v>0</v>
      </c>
    </row>
    <row r="1965" spans="1:4" x14ac:dyDescent="0.3">
      <c r="A1965" s="36">
        <v>2015</v>
      </c>
      <c r="B1965" s="38" t="s">
        <v>4369</v>
      </c>
      <c r="C1965" s="37">
        <v>3485.57</v>
      </c>
      <c r="D1965" s="36">
        <v>0</v>
      </c>
    </row>
    <row r="1966" spans="1:4" x14ac:dyDescent="0.3">
      <c r="A1966" s="36">
        <v>2015</v>
      </c>
      <c r="B1966" s="38" t="s">
        <v>4370</v>
      </c>
      <c r="C1966" s="37">
        <v>375600.98</v>
      </c>
      <c r="D1966" s="37">
        <v>372929.58</v>
      </c>
    </row>
    <row r="1967" spans="1:4" x14ac:dyDescent="0.3">
      <c r="A1967" s="36">
        <v>2015</v>
      </c>
      <c r="B1967" s="38" t="s">
        <v>4371</v>
      </c>
      <c r="C1967" s="37">
        <v>73019.820000000007</v>
      </c>
      <c r="D1967" s="36">
        <v>0</v>
      </c>
    </row>
    <row r="1968" spans="1:4" x14ac:dyDescent="0.3">
      <c r="A1968" s="36">
        <v>2015</v>
      </c>
      <c r="B1968" s="38" t="s">
        <v>4372</v>
      </c>
      <c r="C1968" s="37">
        <v>660106.27</v>
      </c>
      <c r="D1968" s="37">
        <v>2040.44</v>
      </c>
    </row>
    <row r="1969" spans="1:4" x14ac:dyDescent="0.3">
      <c r="A1969" s="36">
        <v>2015</v>
      </c>
      <c r="B1969" s="38" t="s">
        <v>4373</v>
      </c>
      <c r="C1969" s="37">
        <v>226223.88</v>
      </c>
      <c r="D1969" s="37">
        <v>168381.04</v>
      </c>
    </row>
    <row r="1970" spans="1:4" x14ac:dyDescent="0.3">
      <c r="A1970" s="36">
        <v>2015</v>
      </c>
      <c r="B1970" s="38" t="s">
        <v>4374</v>
      </c>
      <c r="C1970" s="37">
        <v>17000.32</v>
      </c>
      <c r="D1970" s="36">
        <v>0</v>
      </c>
    </row>
    <row r="1971" spans="1:4" x14ac:dyDescent="0.3">
      <c r="A1971" s="36">
        <v>2015</v>
      </c>
      <c r="B1971" s="38" t="s">
        <v>4375</v>
      </c>
      <c r="C1971" s="37">
        <v>7179.58</v>
      </c>
      <c r="D1971" s="36">
        <v>0</v>
      </c>
    </row>
    <row r="1972" spans="1:4" x14ac:dyDescent="0.3">
      <c r="A1972" s="36">
        <v>2015</v>
      </c>
      <c r="B1972" s="38" t="s">
        <v>4376</v>
      </c>
      <c r="C1972" s="37">
        <v>1842863.14</v>
      </c>
      <c r="D1972" s="37">
        <v>778354.04</v>
      </c>
    </row>
    <row r="1973" spans="1:4" x14ac:dyDescent="0.3">
      <c r="A1973" s="36">
        <v>2015</v>
      </c>
      <c r="B1973" s="38" t="s">
        <v>4377</v>
      </c>
      <c r="C1973" s="37">
        <v>38417516.890000001</v>
      </c>
      <c r="D1973" s="37">
        <v>2320.8200000000002</v>
      </c>
    </row>
    <row r="1974" spans="1:4" x14ac:dyDescent="0.3">
      <c r="A1974" s="36">
        <v>2015</v>
      </c>
      <c r="B1974" s="38" t="s">
        <v>4378</v>
      </c>
      <c r="C1974" s="37">
        <v>14624485.689999999</v>
      </c>
      <c r="D1974" s="37">
        <v>9343800.9000000004</v>
      </c>
    </row>
    <row r="1975" spans="1:4" x14ac:dyDescent="0.3">
      <c r="A1975" s="36">
        <v>2015</v>
      </c>
      <c r="B1975" s="38" t="s">
        <v>4379</v>
      </c>
      <c r="C1975" s="37">
        <v>1637254.8</v>
      </c>
      <c r="D1975" s="37">
        <v>319200.48</v>
      </c>
    </row>
    <row r="1976" spans="1:4" x14ac:dyDescent="0.3">
      <c r="A1976" s="36">
        <v>2015</v>
      </c>
      <c r="B1976" s="38" t="s">
        <v>4380</v>
      </c>
      <c r="C1976" s="37">
        <v>614764.18999999994</v>
      </c>
      <c r="D1976" s="37">
        <v>85871.28</v>
      </c>
    </row>
    <row r="1977" spans="1:4" x14ac:dyDescent="0.3">
      <c r="A1977" s="36">
        <v>2015</v>
      </c>
      <c r="B1977" s="38" t="s">
        <v>4381</v>
      </c>
      <c r="C1977" s="37">
        <v>3282401.45</v>
      </c>
      <c r="D1977" s="37">
        <v>800830.48</v>
      </c>
    </row>
    <row r="1978" spans="1:4" x14ac:dyDescent="0.3">
      <c r="A1978" s="36">
        <v>2015</v>
      </c>
      <c r="B1978" s="38" t="s">
        <v>4382</v>
      </c>
      <c r="C1978" s="37">
        <v>1044308.5</v>
      </c>
      <c r="D1978" s="37">
        <v>377856.9</v>
      </c>
    </row>
    <row r="1979" spans="1:4" x14ac:dyDescent="0.3">
      <c r="A1979" s="36">
        <v>2015</v>
      </c>
      <c r="B1979" s="38" t="s">
        <v>4383</v>
      </c>
      <c r="C1979" s="37">
        <v>811365.2</v>
      </c>
      <c r="D1979" s="37">
        <v>322929.36</v>
      </c>
    </row>
    <row r="1980" spans="1:4" x14ac:dyDescent="0.3">
      <c r="A1980" s="36">
        <v>2015</v>
      </c>
      <c r="B1980" s="38" t="s">
        <v>4384</v>
      </c>
      <c r="C1980" s="37">
        <v>282799.21000000002</v>
      </c>
      <c r="D1980" s="36">
        <v>0</v>
      </c>
    </row>
    <row r="1981" spans="1:4" x14ac:dyDescent="0.3">
      <c r="A1981" s="36">
        <v>2015</v>
      </c>
      <c r="B1981" s="38" t="s">
        <v>4385</v>
      </c>
      <c r="C1981" s="37">
        <v>13581772.24</v>
      </c>
      <c r="D1981" s="37">
        <v>2666.65</v>
      </c>
    </row>
    <row r="1982" spans="1:4" x14ac:dyDescent="0.3">
      <c r="A1982" s="36">
        <v>2015</v>
      </c>
      <c r="B1982" s="38" t="s">
        <v>4386</v>
      </c>
      <c r="C1982" s="36">
        <v>13.09</v>
      </c>
      <c r="D1982" s="36">
        <v>0</v>
      </c>
    </row>
    <row r="1983" spans="1:4" x14ac:dyDescent="0.3">
      <c r="A1983" s="36">
        <v>2015</v>
      </c>
      <c r="B1983" s="38" t="s">
        <v>4387</v>
      </c>
      <c r="C1983" s="37">
        <v>242489.06</v>
      </c>
      <c r="D1983" s="37">
        <v>49009.36</v>
      </c>
    </row>
    <row r="1984" spans="1:4" x14ac:dyDescent="0.3">
      <c r="A1984" s="36">
        <v>2015</v>
      </c>
      <c r="B1984" s="38" t="s">
        <v>4388</v>
      </c>
      <c r="C1984" s="37">
        <v>1566720.31</v>
      </c>
      <c r="D1984" s="37">
        <v>84734.28</v>
      </c>
    </row>
    <row r="1985" spans="1:4" x14ac:dyDescent="0.3">
      <c r="A1985" s="36">
        <v>2015</v>
      </c>
      <c r="B1985" s="38" t="s">
        <v>4389</v>
      </c>
      <c r="C1985" s="37">
        <v>3906545.74</v>
      </c>
      <c r="D1985" s="36">
        <v>0</v>
      </c>
    </row>
    <row r="1986" spans="1:4" x14ac:dyDescent="0.3">
      <c r="A1986" s="36">
        <v>2015</v>
      </c>
      <c r="B1986" s="38" t="s">
        <v>4390</v>
      </c>
      <c r="C1986" s="37">
        <v>12984.41</v>
      </c>
      <c r="D1986" s="36">
        <v>0</v>
      </c>
    </row>
    <row r="1987" spans="1:4" x14ac:dyDescent="0.3">
      <c r="A1987" s="36">
        <v>2015</v>
      </c>
      <c r="B1987" s="38" t="s">
        <v>4391</v>
      </c>
      <c r="C1987" s="37">
        <v>15592.54</v>
      </c>
      <c r="D1987" s="36">
        <v>0</v>
      </c>
    </row>
    <row r="1988" spans="1:4" x14ac:dyDescent="0.3">
      <c r="A1988" s="36">
        <v>2015</v>
      </c>
      <c r="B1988" s="38" t="s">
        <v>4392</v>
      </c>
      <c r="C1988" s="37">
        <v>1997302</v>
      </c>
      <c r="D1988" s="37">
        <v>1365045.97</v>
      </c>
    </row>
    <row r="1989" spans="1:4" x14ac:dyDescent="0.3">
      <c r="A1989" s="36">
        <v>2015</v>
      </c>
      <c r="B1989" s="38" t="s">
        <v>4393</v>
      </c>
      <c r="C1989" s="37">
        <v>94621.75</v>
      </c>
      <c r="D1989" s="36">
        <v>0</v>
      </c>
    </row>
    <row r="1990" spans="1:4" x14ac:dyDescent="0.3">
      <c r="A1990" s="36">
        <v>2015</v>
      </c>
      <c r="B1990" s="38" t="s">
        <v>4394</v>
      </c>
      <c r="C1990" s="37">
        <v>3008.8</v>
      </c>
      <c r="D1990" s="36">
        <v>0</v>
      </c>
    </row>
    <row r="1991" spans="1:4" x14ac:dyDescent="0.3">
      <c r="A1991" s="36">
        <v>2015</v>
      </c>
      <c r="B1991" s="38" t="s">
        <v>4395</v>
      </c>
      <c r="C1991" s="37">
        <v>3487686.45</v>
      </c>
      <c r="D1991" s="36">
        <v>0</v>
      </c>
    </row>
    <row r="1992" spans="1:4" x14ac:dyDescent="0.3">
      <c r="A1992" s="36">
        <v>2015</v>
      </c>
      <c r="B1992" s="38" t="s">
        <v>4396</v>
      </c>
      <c r="C1992" s="37">
        <v>8357.39</v>
      </c>
      <c r="D1992" s="36">
        <v>0</v>
      </c>
    </row>
    <row r="1993" spans="1:4" x14ac:dyDescent="0.3">
      <c r="A1993" s="36">
        <v>2015</v>
      </c>
      <c r="B1993" s="38" t="s">
        <v>4397</v>
      </c>
      <c r="C1993" s="36">
        <v>278.27</v>
      </c>
      <c r="D1993" s="36">
        <v>0</v>
      </c>
    </row>
    <row r="1994" spans="1:4" x14ac:dyDescent="0.3">
      <c r="A1994" s="36">
        <v>2015</v>
      </c>
      <c r="B1994" s="38" t="s">
        <v>4398</v>
      </c>
      <c r="C1994" s="37">
        <v>3073.76</v>
      </c>
      <c r="D1994" s="36">
        <v>0</v>
      </c>
    </row>
    <row r="1995" spans="1:4" x14ac:dyDescent="0.3">
      <c r="A1995" s="36">
        <v>2015</v>
      </c>
      <c r="B1995" s="38" t="s">
        <v>4399</v>
      </c>
      <c r="C1995" s="37">
        <v>1149.6600000000001</v>
      </c>
      <c r="D1995" s="36">
        <v>0</v>
      </c>
    </row>
    <row r="1996" spans="1:4" x14ac:dyDescent="0.3">
      <c r="A1996" s="36">
        <v>2015</v>
      </c>
      <c r="B1996" s="38" t="s">
        <v>4400</v>
      </c>
      <c r="C1996" s="37">
        <v>5883.96</v>
      </c>
      <c r="D1996" s="36">
        <v>0</v>
      </c>
    </row>
    <row r="1997" spans="1:4" x14ac:dyDescent="0.3">
      <c r="A1997" s="36">
        <v>2015</v>
      </c>
      <c r="B1997" s="38" t="s">
        <v>4401</v>
      </c>
      <c r="C1997" s="37">
        <v>2020</v>
      </c>
      <c r="D1997" s="36">
        <v>0</v>
      </c>
    </row>
    <row r="1998" spans="1:4" x14ac:dyDescent="0.3">
      <c r="A1998" s="36">
        <v>2015</v>
      </c>
      <c r="B1998" s="38" t="s">
        <v>4402</v>
      </c>
      <c r="C1998" s="37">
        <v>4168.66</v>
      </c>
      <c r="D1998" s="36">
        <v>0</v>
      </c>
    </row>
    <row r="1999" spans="1:4" x14ac:dyDescent="0.3">
      <c r="A1999" s="36">
        <v>2015</v>
      </c>
      <c r="B1999" s="38" t="s">
        <v>4403</v>
      </c>
      <c r="C1999" s="37">
        <v>1204.3499999999999</v>
      </c>
      <c r="D1999" s="36">
        <v>0</v>
      </c>
    </row>
    <row r="2000" spans="1:4" x14ac:dyDescent="0.3">
      <c r="A2000" s="36">
        <v>2015</v>
      </c>
      <c r="B2000" s="38" t="s">
        <v>4404</v>
      </c>
      <c r="C2000" s="37">
        <v>47644.74</v>
      </c>
      <c r="D2000" s="36">
        <v>0</v>
      </c>
    </row>
    <row r="2001" spans="1:4" x14ac:dyDescent="0.3">
      <c r="A2001" s="36">
        <v>2015</v>
      </c>
      <c r="B2001" s="38" t="s">
        <v>4405</v>
      </c>
      <c r="C2001" s="36">
        <v>273.64</v>
      </c>
      <c r="D2001" s="36">
        <v>0</v>
      </c>
    </row>
    <row r="2002" spans="1:4" x14ac:dyDescent="0.3">
      <c r="A2002" s="36">
        <v>2015</v>
      </c>
      <c r="B2002" s="38" t="s">
        <v>4406</v>
      </c>
      <c r="C2002" s="37">
        <v>70318.73</v>
      </c>
      <c r="D2002" s="37">
        <v>67869.350000000006</v>
      </c>
    </row>
    <row r="2003" spans="1:4" x14ac:dyDescent="0.3">
      <c r="A2003" s="36">
        <v>2015</v>
      </c>
      <c r="B2003" s="38" t="s">
        <v>4407</v>
      </c>
      <c r="C2003" s="36">
        <v>48.26</v>
      </c>
      <c r="D2003" s="36">
        <v>0</v>
      </c>
    </row>
    <row r="2004" spans="1:4" x14ac:dyDescent="0.3">
      <c r="A2004" s="36">
        <v>2015</v>
      </c>
      <c r="B2004" s="38" t="s">
        <v>4408</v>
      </c>
      <c r="C2004" s="37">
        <v>3021757.4</v>
      </c>
      <c r="D2004" s="37">
        <v>3020835.57</v>
      </c>
    </row>
    <row r="2005" spans="1:4" x14ac:dyDescent="0.3">
      <c r="A2005" s="36">
        <v>2015</v>
      </c>
      <c r="B2005" s="38" t="s">
        <v>4409</v>
      </c>
      <c r="C2005" s="37">
        <v>29197.23</v>
      </c>
      <c r="D2005" s="37">
        <v>29197.23</v>
      </c>
    </row>
    <row r="2006" spans="1:4" x14ac:dyDescent="0.3">
      <c r="A2006" s="36">
        <v>2015</v>
      </c>
      <c r="B2006" s="38" t="s">
        <v>4410</v>
      </c>
      <c r="C2006" s="36">
        <v>299.81</v>
      </c>
      <c r="D2006" s="36">
        <v>0</v>
      </c>
    </row>
    <row r="2007" spans="1:4" x14ac:dyDescent="0.3">
      <c r="A2007" s="36">
        <v>2015</v>
      </c>
      <c r="B2007" s="38" t="s">
        <v>4411</v>
      </c>
      <c r="C2007" s="37">
        <v>1027273.66</v>
      </c>
      <c r="D2007" s="36">
        <v>0</v>
      </c>
    </row>
    <row r="2008" spans="1:4" x14ac:dyDescent="0.3">
      <c r="A2008" s="36">
        <v>2015</v>
      </c>
      <c r="B2008" s="38" t="s">
        <v>4412</v>
      </c>
      <c r="C2008" s="37">
        <v>352846.03</v>
      </c>
      <c r="D2008" s="36">
        <v>0</v>
      </c>
    </row>
    <row r="2009" spans="1:4" x14ac:dyDescent="0.3">
      <c r="A2009" s="36">
        <v>2015</v>
      </c>
      <c r="B2009" s="38" t="s">
        <v>4413</v>
      </c>
      <c r="C2009" s="37">
        <v>4802219.63</v>
      </c>
      <c r="D2009" s="36">
        <v>0</v>
      </c>
    </row>
    <row r="2010" spans="1:4" x14ac:dyDescent="0.3">
      <c r="A2010" s="36">
        <v>2015</v>
      </c>
      <c r="B2010" s="38" t="s">
        <v>4414</v>
      </c>
      <c r="C2010" s="37">
        <v>103020</v>
      </c>
      <c r="D2010" s="36">
        <v>0</v>
      </c>
    </row>
    <row r="2011" spans="1:4" x14ac:dyDescent="0.3">
      <c r="A2011" s="36">
        <v>2015</v>
      </c>
      <c r="B2011" s="38" t="s">
        <v>4415</v>
      </c>
      <c r="C2011" s="37">
        <v>1140907.29</v>
      </c>
      <c r="D2011" s="37">
        <v>394609.03</v>
      </c>
    </row>
    <row r="2012" spans="1:4" x14ac:dyDescent="0.3">
      <c r="A2012" s="36">
        <v>2015</v>
      </c>
      <c r="B2012" s="38" t="s">
        <v>4416</v>
      </c>
      <c r="C2012" s="37">
        <v>18343.330000000002</v>
      </c>
      <c r="D2012" s="36">
        <v>0</v>
      </c>
    </row>
    <row r="2013" spans="1:4" x14ac:dyDescent="0.3">
      <c r="A2013" s="36">
        <v>2015</v>
      </c>
      <c r="B2013" s="38" t="s">
        <v>4417</v>
      </c>
      <c r="C2013" s="37">
        <v>2059277.86</v>
      </c>
      <c r="D2013" s="37">
        <v>1845.34</v>
      </c>
    </row>
    <row r="2014" spans="1:4" x14ac:dyDescent="0.3">
      <c r="A2014" s="36">
        <v>2015</v>
      </c>
      <c r="B2014" s="38" t="s">
        <v>4418</v>
      </c>
      <c r="C2014" s="37">
        <v>12254608.23</v>
      </c>
      <c r="D2014" s="37">
        <v>8933580.4199999999</v>
      </c>
    </row>
    <row r="2015" spans="1:4" x14ac:dyDescent="0.3">
      <c r="A2015" s="36">
        <v>2015</v>
      </c>
      <c r="B2015" s="38" t="s">
        <v>4419</v>
      </c>
      <c r="C2015" s="37">
        <v>426570</v>
      </c>
      <c r="D2015" s="37">
        <v>159178.57999999999</v>
      </c>
    </row>
    <row r="2016" spans="1:4" x14ac:dyDescent="0.3">
      <c r="A2016" s="36">
        <v>2015</v>
      </c>
      <c r="B2016" s="38" t="s">
        <v>4420</v>
      </c>
      <c r="C2016" s="37">
        <v>30877.55</v>
      </c>
      <c r="D2016" s="37">
        <v>10022.530000000001</v>
      </c>
    </row>
    <row r="2017" spans="1:4" x14ac:dyDescent="0.3">
      <c r="A2017" s="36">
        <v>2015</v>
      </c>
      <c r="B2017" s="38" t="s">
        <v>4421</v>
      </c>
      <c r="C2017" s="37">
        <v>12576.94</v>
      </c>
      <c r="D2017" s="36">
        <v>0</v>
      </c>
    </row>
    <row r="2018" spans="1:4" x14ac:dyDescent="0.3">
      <c r="A2018" s="36">
        <v>2015</v>
      </c>
      <c r="B2018" s="38" t="s">
        <v>4422</v>
      </c>
      <c r="C2018" s="37">
        <v>4774.76</v>
      </c>
      <c r="D2018" s="36">
        <v>930.81</v>
      </c>
    </row>
    <row r="2019" spans="1:4" x14ac:dyDescent="0.3">
      <c r="A2019" s="36">
        <v>2015</v>
      </c>
      <c r="B2019" s="38" t="s">
        <v>4423</v>
      </c>
      <c r="C2019" s="37">
        <v>52845.120000000003</v>
      </c>
      <c r="D2019" s="37">
        <v>1304.01</v>
      </c>
    </row>
    <row r="2020" spans="1:4" x14ac:dyDescent="0.3">
      <c r="A2020" s="36">
        <v>2015</v>
      </c>
      <c r="B2020" s="38" t="s">
        <v>4424</v>
      </c>
      <c r="C2020" s="37">
        <v>432611.53</v>
      </c>
      <c r="D2020" s="36">
        <v>0</v>
      </c>
    </row>
    <row r="2021" spans="1:4" x14ac:dyDescent="0.3">
      <c r="A2021" s="36">
        <v>2015</v>
      </c>
      <c r="B2021" s="38" t="s">
        <v>4425</v>
      </c>
      <c r="C2021" s="37">
        <v>49570.52</v>
      </c>
      <c r="D2021" s="36">
        <v>0</v>
      </c>
    </row>
    <row r="2022" spans="1:4" x14ac:dyDescent="0.3">
      <c r="A2022" s="36">
        <v>2015</v>
      </c>
      <c r="B2022" s="38" t="s">
        <v>4426</v>
      </c>
      <c r="C2022" s="37">
        <v>16207864.16</v>
      </c>
      <c r="D2022" s="37">
        <v>3987484.96</v>
      </c>
    </row>
    <row r="2023" spans="1:4" x14ac:dyDescent="0.3">
      <c r="A2023" s="36">
        <v>2015</v>
      </c>
      <c r="B2023" s="38" t="s">
        <v>4427</v>
      </c>
      <c r="C2023" s="37">
        <v>7292.23</v>
      </c>
      <c r="D2023" s="36">
        <v>0</v>
      </c>
    </row>
    <row r="2024" spans="1:4" x14ac:dyDescent="0.3">
      <c r="A2024" s="36">
        <v>2015</v>
      </c>
      <c r="B2024" s="38" t="s">
        <v>4428</v>
      </c>
      <c r="C2024" s="37">
        <v>10152.64</v>
      </c>
      <c r="D2024" s="36">
        <v>0</v>
      </c>
    </row>
    <row r="2025" spans="1:4" x14ac:dyDescent="0.3">
      <c r="A2025" s="36">
        <v>2015</v>
      </c>
      <c r="B2025" s="38" t="s">
        <v>4429</v>
      </c>
      <c r="C2025" s="37">
        <v>150280.49</v>
      </c>
      <c r="D2025" s="36">
        <v>0</v>
      </c>
    </row>
    <row r="2026" spans="1:4" x14ac:dyDescent="0.3">
      <c r="A2026" s="36">
        <v>2015</v>
      </c>
      <c r="B2026" s="38" t="s">
        <v>4430</v>
      </c>
      <c r="C2026" s="37">
        <v>2547.67</v>
      </c>
      <c r="D2026" s="36">
        <v>0</v>
      </c>
    </row>
    <row r="2027" spans="1:4" x14ac:dyDescent="0.3">
      <c r="A2027" s="36">
        <v>2015</v>
      </c>
      <c r="B2027" s="38" t="s">
        <v>4431</v>
      </c>
      <c r="C2027" s="37">
        <v>3239765.5</v>
      </c>
      <c r="D2027" s="37">
        <v>11343.28</v>
      </c>
    </row>
    <row r="2028" spans="1:4" x14ac:dyDescent="0.3">
      <c r="A2028" s="36">
        <v>2015</v>
      </c>
      <c r="B2028" s="38" t="s">
        <v>4432</v>
      </c>
      <c r="C2028" s="37">
        <v>14239.11</v>
      </c>
      <c r="D2028" s="37">
        <v>14239.11</v>
      </c>
    </row>
    <row r="2029" spans="1:4" x14ac:dyDescent="0.3">
      <c r="A2029" s="36">
        <v>2015</v>
      </c>
      <c r="B2029" s="38" t="s">
        <v>4433</v>
      </c>
      <c r="C2029" s="37">
        <v>3073127.04</v>
      </c>
      <c r="D2029" s="36">
        <v>0</v>
      </c>
    </row>
    <row r="2030" spans="1:4" x14ac:dyDescent="0.3">
      <c r="A2030" s="36">
        <v>2015</v>
      </c>
      <c r="B2030" s="38" t="s">
        <v>4434</v>
      </c>
      <c r="C2030" s="37">
        <v>35926.050000000003</v>
      </c>
      <c r="D2030" s="36">
        <v>0</v>
      </c>
    </row>
    <row r="2031" spans="1:4" x14ac:dyDescent="0.3">
      <c r="A2031" s="36">
        <v>2015</v>
      </c>
      <c r="B2031" s="38" t="s">
        <v>4435</v>
      </c>
      <c r="C2031" s="37">
        <v>73371.509999999995</v>
      </c>
      <c r="D2031" s="36">
        <v>0</v>
      </c>
    </row>
    <row r="2032" spans="1:4" x14ac:dyDescent="0.3">
      <c r="A2032" s="36">
        <v>2015</v>
      </c>
      <c r="B2032" s="38" t="s">
        <v>4436</v>
      </c>
      <c r="C2032" s="37">
        <v>462263.65</v>
      </c>
      <c r="D2032" s="37">
        <v>131508.97</v>
      </c>
    </row>
    <row r="2033" spans="1:4" x14ac:dyDescent="0.3">
      <c r="A2033" s="36">
        <v>2015</v>
      </c>
      <c r="B2033" s="38" t="s">
        <v>4437</v>
      </c>
      <c r="C2033" s="37">
        <v>834305.77</v>
      </c>
      <c r="D2033" s="36">
        <v>0</v>
      </c>
    </row>
    <row r="2034" spans="1:4" x14ac:dyDescent="0.3">
      <c r="A2034" s="36">
        <v>2015</v>
      </c>
      <c r="B2034" s="38" t="s">
        <v>4438</v>
      </c>
      <c r="C2034" s="37">
        <v>7691.92</v>
      </c>
      <c r="D2034" s="36">
        <v>0</v>
      </c>
    </row>
    <row r="2035" spans="1:4" x14ac:dyDescent="0.3">
      <c r="A2035" s="36">
        <v>2015</v>
      </c>
      <c r="B2035" s="38" t="s">
        <v>4439</v>
      </c>
      <c r="C2035" s="37">
        <v>1636.03</v>
      </c>
      <c r="D2035" s="36">
        <v>0</v>
      </c>
    </row>
    <row r="2036" spans="1:4" x14ac:dyDescent="0.3">
      <c r="A2036" s="36">
        <v>2015</v>
      </c>
      <c r="B2036" s="38" t="s">
        <v>4440</v>
      </c>
      <c r="C2036" s="37">
        <v>1490194.29</v>
      </c>
      <c r="D2036" s="36">
        <v>0</v>
      </c>
    </row>
    <row r="2037" spans="1:4" x14ac:dyDescent="0.3">
      <c r="A2037" s="36">
        <v>2015</v>
      </c>
      <c r="B2037" s="38" t="s">
        <v>4441</v>
      </c>
      <c r="C2037" s="37">
        <v>325220.01</v>
      </c>
      <c r="D2037" s="37">
        <v>216723.14</v>
      </c>
    </row>
    <row r="2038" spans="1:4" x14ac:dyDescent="0.3">
      <c r="A2038" s="36">
        <v>2015</v>
      </c>
      <c r="B2038" s="38" t="s">
        <v>4442</v>
      </c>
      <c r="C2038" s="37">
        <v>125542.76</v>
      </c>
      <c r="D2038" s="36">
        <v>0</v>
      </c>
    </row>
    <row r="2039" spans="1:4" x14ac:dyDescent="0.3">
      <c r="A2039" s="36">
        <v>2015</v>
      </c>
      <c r="B2039" s="38" t="s">
        <v>4443</v>
      </c>
      <c r="C2039" s="37">
        <v>287949.63</v>
      </c>
      <c r="D2039" s="36">
        <v>0</v>
      </c>
    </row>
    <row r="2040" spans="1:4" x14ac:dyDescent="0.3">
      <c r="A2040" s="36">
        <v>2015</v>
      </c>
      <c r="B2040" s="38" t="s">
        <v>4444</v>
      </c>
      <c r="C2040" s="37">
        <v>409267.22</v>
      </c>
      <c r="D2040" s="36">
        <v>0</v>
      </c>
    </row>
    <row r="2041" spans="1:4" x14ac:dyDescent="0.3">
      <c r="A2041" s="36">
        <v>2015</v>
      </c>
      <c r="B2041" s="38" t="s">
        <v>4445</v>
      </c>
      <c r="C2041" s="37">
        <v>513196.07</v>
      </c>
      <c r="D2041" s="36">
        <v>273.92</v>
      </c>
    </row>
    <row r="2042" spans="1:4" x14ac:dyDescent="0.3">
      <c r="A2042" s="36">
        <v>2015</v>
      </c>
      <c r="B2042" s="38" t="s">
        <v>4446</v>
      </c>
      <c r="C2042" s="37">
        <v>3121219.83</v>
      </c>
      <c r="D2042" s="37">
        <v>3121219.83</v>
      </c>
    </row>
    <row r="2043" spans="1:4" x14ac:dyDescent="0.3">
      <c r="A2043" s="36">
        <v>2015</v>
      </c>
      <c r="B2043" s="38" t="s">
        <v>4447</v>
      </c>
      <c r="C2043" s="37">
        <v>63459.72</v>
      </c>
      <c r="D2043" s="36">
        <v>0</v>
      </c>
    </row>
    <row r="2044" spans="1:4" x14ac:dyDescent="0.3">
      <c r="A2044" s="36">
        <v>2015</v>
      </c>
      <c r="B2044" s="38" t="s">
        <v>4448</v>
      </c>
      <c r="C2044" s="37">
        <v>206819.66</v>
      </c>
      <c r="D2044" s="36">
        <v>0</v>
      </c>
    </row>
    <row r="2045" spans="1:4" x14ac:dyDescent="0.3">
      <c r="A2045" s="36">
        <v>2015</v>
      </c>
      <c r="B2045" s="38" t="s">
        <v>4449</v>
      </c>
      <c r="C2045" s="37">
        <v>223024.93</v>
      </c>
      <c r="D2045" s="37">
        <v>223024.93</v>
      </c>
    </row>
    <row r="2046" spans="1:4" x14ac:dyDescent="0.3">
      <c r="A2046" s="36">
        <v>2015</v>
      </c>
      <c r="B2046" s="38" t="s">
        <v>4450</v>
      </c>
      <c r="C2046" s="37">
        <v>719103.74</v>
      </c>
      <c r="D2046" s="37">
        <v>634601.4</v>
      </c>
    </row>
    <row r="2047" spans="1:4" x14ac:dyDescent="0.3">
      <c r="A2047" s="36">
        <v>2015</v>
      </c>
      <c r="B2047" s="38" t="s">
        <v>4451</v>
      </c>
      <c r="C2047" s="37">
        <v>1567.52</v>
      </c>
      <c r="D2047" s="36">
        <v>0</v>
      </c>
    </row>
    <row r="2048" spans="1:4" x14ac:dyDescent="0.3">
      <c r="A2048" s="36">
        <v>2015</v>
      </c>
      <c r="B2048" s="38" t="s">
        <v>4452</v>
      </c>
      <c r="C2048" s="37">
        <v>117652.89</v>
      </c>
      <c r="D2048" s="36">
        <v>0</v>
      </c>
    </row>
    <row r="2049" spans="1:4" x14ac:dyDescent="0.3">
      <c r="A2049" s="36">
        <v>2015</v>
      </c>
      <c r="B2049" s="38" t="s">
        <v>4453</v>
      </c>
      <c r="C2049" s="37">
        <v>676609.43</v>
      </c>
      <c r="D2049" s="37">
        <v>18795.5</v>
      </c>
    </row>
    <row r="2050" spans="1:4" x14ac:dyDescent="0.3">
      <c r="A2050" s="36">
        <v>2015</v>
      </c>
      <c r="B2050" s="38" t="s">
        <v>4454</v>
      </c>
      <c r="C2050" s="37">
        <v>67654.69</v>
      </c>
      <c r="D2050" s="36">
        <v>0</v>
      </c>
    </row>
    <row r="2051" spans="1:4" x14ac:dyDescent="0.3">
      <c r="A2051" s="36">
        <v>2015</v>
      </c>
      <c r="B2051" s="38" t="s">
        <v>4455</v>
      </c>
      <c r="C2051" s="37">
        <v>17843852.59</v>
      </c>
      <c r="D2051" s="37">
        <v>17840783.710000001</v>
      </c>
    </row>
    <row r="2052" spans="1:4" x14ac:dyDescent="0.3">
      <c r="A2052" s="36">
        <v>2015</v>
      </c>
      <c r="B2052" s="38" t="s">
        <v>4456</v>
      </c>
      <c r="C2052" s="37">
        <v>186604.31</v>
      </c>
      <c r="D2052" s="37">
        <v>179156.69</v>
      </c>
    </row>
    <row r="2053" spans="1:4" x14ac:dyDescent="0.3">
      <c r="A2053" s="36">
        <v>2015</v>
      </c>
      <c r="B2053" s="38" t="s">
        <v>4457</v>
      </c>
      <c r="C2053" s="37">
        <v>134561.78</v>
      </c>
      <c r="D2053" s="36">
        <v>0</v>
      </c>
    </row>
    <row r="2054" spans="1:4" x14ac:dyDescent="0.3">
      <c r="A2054" s="36">
        <v>2015</v>
      </c>
      <c r="B2054" s="38" t="s">
        <v>4458</v>
      </c>
      <c r="C2054" s="37">
        <v>457117.85</v>
      </c>
      <c r="D2054" s="37">
        <v>123098.88</v>
      </c>
    </row>
    <row r="2055" spans="1:4" x14ac:dyDescent="0.3">
      <c r="A2055" s="36">
        <v>2015</v>
      </c>
      <c r="B2055" s="38" t="s">
        <v>4459</v>
      </c>
      <c r="C2055" s="37">
        <v>3632.68</v>
      </c>
      <c r="D2055" s="36">
        <v>0</v>
      </c>
    </row>
    <row r="2056" spans="1:4" x14ac:dyDescent="0.3">
      <c r="A2056" s="36">
        <v>2015</v>
      </c>
      <c r="B2056" s="38" t="s">
        <v>4460</v>
      </c>
      <c r="C2056" s="37">
        <v>607571.25</v>
      </c>
      <c r="D2056" s="37">
        <v>137206.87</v>
      </c>
    </row>
    <row r="2057" spans="1:4" x14ac:dyDescent="0.3">
      <c r="A2057" s="36">
        <v>2015</v>
      </c>
      <c r="B2057" s="38" t="s">
        <v>4461</v>
      </c>
      <c r="C2057" s="37">
        <v>546015.56999999995</v>
      </c>
      <c r="D2057" s="37">
        <v>4708.4799999999996</v>
      </c>
    </row>
    <row r="2058" spans="1:4" x14ac:dyDescent="0.3">
      <c r="A2058" s="36">
        <v>2015</v>
      </c>
      <c r="B2058" s="38" t="s">
        <v>4462</v>
      </c>
      <c r="C2058" s="37">
        <v>47690.28</v>
      </c>
      <c r="D2058" s="37">
        <v>33260.449999999997</v>
      </c>
    </row>
    <row r="2059" spans="1:4" x14ac:dyDescent="0.3">
      <c r="A2059" s="36">
        <v>2015</v>
      </c>
      <c r="B2059" s="38" t="s">
        <v>4463</v>
      </c>
      <c r="C2059" s="37">
        <v>3048.87</v>
      </c>
      <c r="D2059" s="36">
        <v>0</v>
      </c>
    </row>
    <row r="2060" spans="1:4" x14ac:dyDescent="0.3">
      <c r="A2060" s="36">
        <v>2015</v>
      </c>
      <c r="B2060" s="38" t="s">
        <v>4464</v>
      </c>
      <c r="C2060" s="36">
        <v>46.15</v>
      </c>
      <c r="D2060" s="36">
        <v>0</v>
      </c>
    </row>
    <row r="2061" spans="1:4" x14ac:dyDescent="0.3">
      <c r="A2061" s="36">
        <v>2015</v>
      </c>
      <c r="B2061" s="38" t="s">
        <v>4465</v>
      </c>
      <c r="C2061" s="37">
        <v>56805.57</v>
      </c>
      <c r="D2061" s="37">
        <v>51476.97</v>
      </c>
    </row>
    <row r="2062" spans="1:4" x14ac:dyDescent="0.3">
      <c r="A2062" s="36">
        <v>2015</v>
      </c>
      <c r="B2062" s="38" t="s">
        <v>4466</v>
      </c>
      <c r="C2062" s="36">
        <v>901.03</v>
      </c>
      <c r="D2062" s="36">
        <v>0</v>
      </c>
    </row>
    <row r="2063" spans="1:4" x14ac:dyDescent="0.3">
      <c r="A2063" s="36">
        <v>2015</v>
      </c>
      <c r="B2063" s="38" t="s">
        <v>4467</v>
      </c>
      <c r="C2063" s="37">
        <v>3052.47</v>
      </c>
      <c r="D2063" s="36">
        <v>0</v>
      </c>
    </row>
    <row r="2064" spans="1:4" x14ac:dyDescent="0.3">
      <c r="A2064" s="36">
        <v>2015</v>
      </c>
      <c r="B2064" s="38" t="s">
        <v>4468</v>
      </c>
      <c r="C2064" s="37">
        <v>2470.21</v>
      </c>
      <c r="D2064" s="36">
        <v>0</v>
      </c>
    </row>
    <row r="2065" spans="1:4" x14ac:dyDescent="0.3">
      <c r="A2065" s="36">
        <v>2015</v>
      </c>
      <c r="B2065" s="38" t="s">
        <v>4469</v>
      </c>
      <c r="C2065" s="37">
        <v>145108.96</v>
      </c>
      <c r="D2065" s="36">
        <v>0</v>
      </c>
    </row>
    <row r="2066" spans="1:4" x14ac:dyDescent="0.3">
      <c r="A2066" s="36">
        <v>2015</v>
      </c>
      <c r="B2066" s="38" t="s">
        <v>4470</v>
      </c>
      <c r="C2066" s="37">
        <v>9830.16</v>
      </c>
      <c r="D2066" s="36">
        <v>0</v>
      </c>
    </row>
    <row r="2067" spans="1:4" x14ac:dyDescent="0.3">
      <c r="A2067" s="36">
        <v>2015</v>
      </c>
      <c r="B2067" s="38" t="s">
        <v>4471</v>
      </c>
      <c r="C2067" s="37">
        <v>4062981.95</v>
      </c>
      <c r="D2067" s="37">
        <v>3958842.81</v>
      </c>
    </row>
    <row r="2068" spans="1:4" x14ac:dyDescent="0.3">
      <c r="A2068" s="36">
        <v>2015</v>
      </c>
      <c r="B2068" s="38" t="s">
        <v>4472</v>
      </c>
      <c r="C2068" s="37">
        <v>2780851.27</v>
      </c>
      <c r="D2068" s="37">
        <v>2503176.65</v>
      </c>
    </row>
    <row r="2069" spans="1:4" x14ac:dyDescent="0.3">
      <c r="A2069" s="36">
        <v>2015</v>
      </c>
      <c r="B2069" s="38" t="s">
        <v>4473</v>
      </c>
      <c r="C2069" s="37">
        <v>38802.01</v>
      </c>
      <c r="D2069" s="36">
        <v>0</v>
      </c>
    </row>
    <row r="2070" spans="1:4" x14ac:dyDescent="0.3">
      <c r="A2070" s="36">
        <v>2015</v>
      </c>
      <c r="B2070" s="38" t="s">
        <v>4474</v>
      </c>
      <c r="C2070" s="36">
        <v>281.33999999999997</v>
      </c>
      <c r="D2070" s="36">
        <v>0</v>
      </c>
    </row>
    <row r="2071" spans="1:4" x14ac:dyDescent="0.3">
      <c r="A2071" s="36">
        <v>2015</v>
      </c>
      <c r="B2071" s="38" t="s">
        <v>4475</v>
      </c>
      <c r="C2071" s="37">
        <v>7861.63</v>
      </c>
      <c r="D2071" s="37">
        <v>7073.68</v>
      </c>
    </row>
    <row r="2072" spans="1:4" x14ac:dyDescent="0.3">
      <c r="A2072" s="36">
        <v>2015</v>
      </c>
      <c r="B2072" s="38" t="s">
        <v>4476</v>
      </c>
      <c r="C2072" s="37">
        <v>232739.42</v>
      </c>
      <c r="D2072" s="36">
        <v>0</v>
      </c>
    </row>
    <row r="2073" spans="1:4" x14ac:dyDescent="0.3">
      <c r="A2073" s="36">
        <v>2015</v>
      </c>
      <c r="B2073" s="38" t="s">
        <v>4477</v>
      </c>
      <c r="C2073" s="37">
        <v>6036.75</v>
      </c>
      <c r="D2073" s="36">
        <v>0</v>
      </c>
    </row>
    <row r="2074" spans="1:4" x14ac:dyDescent="0.3">
      <c r="A2074" s="36">
        <v>2015</v>
      </c>
      <c r="B2074" s="38" t="s">
        <v>4478</v>
      </c>
      <c r="C2074" s="37">
        <v>687083.8</v>
      </c>
      <c r="D2074" s="36">
        <v>0</v>
      </c>
    </row>
    <row r="2075" spans="1:4" x14ac:dyDescent="0.3">
      <c r="A2075" s="36">
        <v>2015</v>
      </c>
      <c r="B2075" s="38" t="s">
        <v>4479</v>
      </c>
      <c r="C2075" s="36">
        <v>293.61</v>
      </c>
      <c r="D2075" s="36">
        <v>0</v>
      </c>
    </row>
    <row r="2076" spans="1:4" x14ac:dyDescent="0.3">
      <c r="A2076" s="36">
        <v>2015</v>
      </c>
      <c r="B2076" s="38" t="s">
        <v>4480</v>
      </c>
      <c r="C2076" s="37">
        <v>252863.12</v>
      </c>
      <c r="D2076" s="37">
        <v>53223.94</v>
      </c>
    </row>
    <row r="2077" spans="1:4" x14ac:dyDescent="0.3">
      <c r="A2077" s="36">
        <v>2015</v>
      </c>
      <c r="B2077" s="38" t="s">
        <v>4481</v>
      </c>
      <c r="C2077" s="37">
        <v>953847.56</v>
      </c>
      <c r="D2077" s="37">
        <v>910296.36</v>
      </c>
    </row>
    <row r="2078" spans="1:4" x14ac:dyDescent="0.3">
      <c r="A2078" s="36">
        <v>2015</v>
      </c>
      <c r="B2078" s="38" t="s">
        <v>4482</v>
      </c>
      <c r="C2078" s="37">
        <v>230129.87</v>
      </c>
      <c r="D2078" s="37">
        <v>221417.89</v>
      </c>
    </row>
    <row r="2079" spans="1:4" x14ac:dyDescent="0.3">
      <c r="A2079" s="36">
        <v>2015</v>
      </c>
      <c r="B2079" s="38" t="s">
        <v>4483</v>
      </c>
      <c r="C2079" s="37">
        <v>25840.52</v>
      </c>
      <c r="D2079" s="36">
        <v>0</v>
      </c>
    </row>
    <row r="2080" spans="1:4" x14ac:dyDescent="0.3">
      <c r="A2080" s="36">
        <v>2015</v>
      </c>
      <c r="B2080" s="38" t="s">
        <v>4484</v>
      </c>
      <c r="C2080" s="37">
        <v>380095.59</v>
      </c>
      <c r="D2080" s="37">
        <v>380095.59</v>
      </c>
    </row>
    <row r="2081" spans="1:4" x14ac:dyDescent="0.3">
      <c r="A2081" s="36">
        <v>2015</v>
      </c>
      <c r="B2081" s="38" t="s">
        <v>4485</v>
      </c>
      <c r="C2081" s="37">
        <v>402691.51</v>
      </c>
      <c r="D2081" s="36">
        <v>0</v>
      </c>
    </row>
    <row r="2082" spans="1:4" x14ac:dyDescent="0.3">
      <c r="A2082" s="36">
        <v>2015</v>
      </c>
      <c r="B2082" s="38" t="s">
        <v>4486</v>
      </c>
      <c r="C2082" s="37">
        <v>3464976.97</v>
      </c>
      <c r="D2082" s="37">
        <v>673494.43</v>
      </c>
    </row>
    <row r="2083" spans="1:4" x14ac:dyDescent="0.3">
      <c r="A2083" s="36">
        <v>2015</v>
      </c>
      <c r="B2083" s="38" t="s">
        <v>4487</v>
      </c>
      <c r="C2083" s="37">
        <v>13466.07</v>
      </c>
      <c r="D2083" s="37">
        <v>13466.07</v>
      </c>
    </row>
    <row r="2084" spans="1:4" x14ac:dyDescent="0.3">
      <c r="A2084" s="36">
        <v>2015</v>
      </c>
      <c r="B2084" s="38" t="s">
        <v>4488</v>
      </c>
      <c r="C2084" s="37">
        <v>1159608.3200000001</v>
      </c>
      <c r="D2084" s="37">
        <v>379685.71</v>
      </c>
    </row>
    <row r="2085" spans="1:4" x14ac:dyDescent="0.3">
      <c r="A2085" s="36">
        <v>2015</v>
      </c>
      <c r="B2085" s="38" t="s">
        <v>4489</v>
      </c>
      <c r="C2085" s="37">
        <v>3130427.93</v>
      </c>
      <c r="D2085" s="37">
        <v>330232.90000000002</v>
      </c>
    </row>
    <row r="2086" spans="1:4" x14ac:dyDescent="0.3">
      <c r="A2086" s="36">
        <v>2015</v>
      </c>
      <c r="B2086" s="38" t="s">
        <v>4490</v>
      </c>
      <c r="C2086" s="36">
        <v>424.94</v>
      </c>
      <c r="D2086" s="36">
        <v>0</v>
      </c>
    </row>
    <row r="2087" spans="1:4" x14ac:dyDescent="0.3">
      <c r="A2087" s="36">
        <v>2015</v>
      </c>
      <c r="B2087" s="38" t="s">
        <v>4491</v>
      </c>
      <c r="C2087" s="37">
        <v>14253.14</v>
      </c>
      <c r="D2087" s="36">
        <v>0</v>
      </c>
    </row>
    <row r="2088" spans="1:4" x14ac:dyDescent="0.3">
      <c r="A2088" s="36">
        <v>2015</v>
      </c>
      <c r="B2088" s="38" t="s">
        <v>4492</v>
      </c>
      <c r="C2088" s="37">
        <v>296159.65000000002</v>
      </c>
      <c r="D2088" s="36">
        <v>0</v>
      </c>
    </row>
    <row r="2089" spans="1:4" x14ac:dyDescent="0.3">
      <c r="A2089" s="36">
        <v>2015</v>
      </c>
      <c r="B2089" s="38" t="s">
        <v>4493</v>
      </c>
      <c r="C2089" s="37">
        <v>13548.82</v>
      </c>
      <c r="D2089" s="36">
        <v>0</v>
      </c>
    </row>
    <row r="2090" spans="1:4" x14ac:dyDescent="0.3">
      <c r="A2090" s="36">
        <v>2015</v>
      </c>
      <c r="B2090" s="38" t="s">
        <v>4494</v>
      </c>
      <c r="C2090" s="36">
        <v>557.79</v>
      </c>
      <c r="D2090" s="36">
        <v>0</v>
      </c>
    </row>
    <row r="2091" spans="1:4" x14ac:dyDescent="0.3">
      <c r="A2091" s="36">
        <v>2015</v>
      </c>
      <c r="B2091" s="38" t="s">
        <v>4495</v>
      </c>
      <c r="C2091" s="37">
        <v>682327.68</v>
      </c>
      <c r="D2091" s="36">
        <v>0</v>
      </c>
    </row>
    <row r="2092" spans="1:4" x14ac:dyDescent="0.3">
      <c r="A2092" s="36">
        <v>2015</v>
      </c>
      <c r="B2092" s="38" t="s">
        <v>4496</v>
      </c>
      <c r="C2092" s="37">
        <v>64190867.93</v>
      </c>
      <c r="D2092" s="37">
        <v>59671478.240000002</v>
      </c>
    </row>
    <row r="2093" spans="1:4" x14ac:dyDescent="0.3">
      <c r="A2093" s="36">
        <v>2015</v>
      </c>
      <c r="B2093" s="38" t="s">
        <v>4497</v>
      </c>
      <c r="C2093" s="36">
        <v>97.87</v>
      </c>
      <c r="D2093" s="36">
        <v>0</v>
      </c>
    </row>
    <row r="2094" spans="1:4" x14ac:dyDescent="0.3">
      <c r="A2094" s="36">
        <v>2015</v>
      </c>
      <c r="B2094" s="38" t="s">
        <v>4498</v>
      </c>
      <c r="C2094" s="37">
        <v>399479.6</v>
      </c>
      <c r="D2094" s="37">
        <v>153322.23999999999</v>
      </c>
    </row>
    <row r="2095" spans="1:4" x14ac:dyDescent="0.3">
      <c r="A2095" s="36">
        <v>2015</v>
      </c>
      <c r="B2095" s="38" t="s">
        <v>4499</v>
      </c>
      <c r="C2095" s="37">
        <v>1578878.05</v>
      </c>
      <c r="D2095" s="37">
        <v>740237.45</v>
      </c>
    </row>
    <row r="2096" spans="1:4" x14ac:dyDescent="0.3">
      <c r="A2096" s="36">
        <v>2015</v>
      </c>
      <c r="B2096" s="38" t="s">
        <v>4500</v>
      </c>
      <c r="C2096" s="37">
        <v>1764851.94</v>
      </c>
      <c r="D2096" s="36">
        <v>0</v>
      </c>
    </row>
    <row r="2097" spans="1:4" x14ac:dyDescent="0.3">
      <c r="A2097" s="36">
        <v>2015</v>
      </c>
      <c r="B2097" s="38" t="s">
        <v>4501</v>
      </c>
      <c r="C2097" s="37">
        <v>189972.39</v>
      </c>
      <c r="D2097" s="37">
        <v>189972.39</v>
      </c>
    </row>
    <row r="2098" spans="1:4" x14ac:dyDescent="0.3">
      <c r="A2098" s="36">
        <v>2015</v>
      </c>
      <c r="B2098" s="38" t="s">
        <v>4502</v>
      </c>
      <c r="C2098" s="37">
        <v>9222386.4199999999</v>
      </c>
      <c r="D2098" s="37">
        <v>8685600.6899999995</v>
      </c>
    </row>
    <row r="2099" spans="1:4" x14ac:dyDescent="0.3">
      <c r="A2099" s="36">
        <v>2015</v>
      </c>
      <c r="B2099" s="38" t="s">
        <v>4503</v>
      </c>
      <c r="C2099" s="37">
        <v>573893.34</v>
      </c>
      <c r="D2099" s="37">
        <v>160448.89000000001</v>
      </c>
    </row>
    <row r="2100" spans="1:4" x14ac:dyDescent="0.3">
      <c r="A2100" s="36">
        <v>2015</v>
      </c>
      <c r="B2100" s="38" t="s">
        <v>4504</v>
      </c>
      <c r="C2100" s="37">
        <v>206305.95</v>
      </c>
      <c r="D2100" s="37">
        <v>205431.7</v>
      </c>
    </row>
    <row r="2101" spans="1:4" x14ac:dyDescent="0.3">
      <c r="A2101" s="36">
        <v>2015</v>
      </c>
      <c r="B2101" s="38" t="s">
        <v>4505</v>
      </c>
      <c r="C2101" s="37">
        <v>283318.63</v>
      </c>
      <c r="D2101" s="37">
        <v>281992.84999999998</v>
      </c>
    </row>
    <row r="2102" spans="1:4" x14ac:dyDescent="0.3">
      <c r="A2102" s="36">
        <v>2015</v>
      </c>
      <c r="B2102" s="38" t="s">
        <v>4506</v>
      </c>
      <c r="C2102" s="37">
        <v>2063774.08</v>
      </c>
      <c r="D2102" s="37">
        <v>1509731.21</v>
      </c>
    </row>
    <row r="2103" spans="1:4" x14ac:dyDescent="0.3">
      <c r="A2103" s="36">
        <v>2015</v>
      </c>
      <c r="B2103" s="38" t="s">
        <v>4507</v>
      </c>
      <c r="C2103" s="37">
        <v>315646.03999999998</v>
      </c>
      <c r="D2103" s="37">
        <v>314306.46000000002</v>
      </c>
    </row>
    <row r="2104" spans="1:4" x14ac:dyDescent="0.3">
      <c r="A2104" s="36">
        <v>2015</v>
      </c>
      <c r="B2104" s="38" t="s">
        <v>4508</v>
      </c>
      <c r="C2104" s="37">
        <v>16560185.25</v>
      </c>
      <c r="D2104" s="37">
        <v>15971733.869999999</v>
      </c>
    </row>
    <row r="2105" spans="1:4" x14ac:dyDescent="0.3">
      <c r="A2105" s="36">
        <v>2015</v>
      </c>
      <c r="B2105" s="38" t="s">
        <v>4509</v>
      </c>
      <c r="C2105" s="37">
        <v>4985650</v>
      </c>
      <c r="D2105" s="37">
        <v>4847651.75</v>
      </c>
    </row>
    <row r="2106" spans="1:4" x14ac:dyDescent="0.3">
      <c r="A2106" s="36">
        <v>2015</v>
      </c>
      <c r="B2106" s="38" t="s">
        <v>4510</v>
      </c>
      <c r="C2106" s="37">
        <v>9955386.4600000009</v>
      </c>
      <c r="D2106" s="37">
        <v>7874905.54</v>
      </c>
    </row>
    <row r="2107" spans="1:4" x14ac:dyDescent="0.3">
      <c r="A2107" s="36">
        <v>2015</v>
      </c>
      <c r="B2107" s="38" t="s">
        <v>4511</v>
      </c>
      <c r="C2107" s="37">
        <v>1997962.4</v>
      </c>
      <c r="D2107" s="37">
        <v>1466095.09</v>
      </c>
    </row>
    <row r="2108" spans="1:4" x14ac:dyDescent="0.3">
      <c r="A2108" s="36">
        <v>2015</v>
      </c>
      <c r="B2108" s="38" t="s">
        <v>4512</v>
      </c>
      <c r="C2108" s="37">
        <v>297948.56</v>
      </c>
      <c r="D2108" s="36">
        <v>0</v>
      </c>
    </row>
    <row r="2109" spans="1:4" x14ac:dyDescent="0.3">
      <c r="A2109" s="36">
        <v>2015</v>
      </c>
      <c r="B2109" s="38" t="s">
        <v>4513</v>
      </c>
      <c r="C2109" s="37">
        <v>8464221.7899999991</v>
      </c>
      <c r="D2109" s="37">
        <v>4013087.99</v>
      </c>
    </row>
    <row r="2110" spans="1:4" x14ac:dyDescent="0.3">
      <c r="A2110" s="36">
        <v>2015</v>
      </c>
      <c r="B2110" s="38" t="s">
        <v>4514</v>
      </c>
      <c r="C2110" s="37">
        <v>827957.11</v>
      </c>
      <c r="D2110" s="37">
        <v>12787.67</v>
      </c>
    </row>
    <row r="2111" spans="1:4" x14ac:dyDescent="0.3">
      <c r="A2111" s="36">
        <v>2015</v>
      </c>
      <c r="B2111" s="38" t="s">
        <v>4515</v>
      </c>
      <c r="C2111" s="37">
        <v>1674128.56</v>
      </c>
      <c r="D2111" s="36">
        <v>0</v>
      </c>
    </row>
    <row r="2112" spans="1:4" x14ac:dyDescent="0.3">
      <c r="A2112" s="36">
        <v>2015</v>
      </c>
      <c r="B2112" s="38" t="s">
        <v>4516</v>
      </c>
      <c r="C2112" s="37">
        <v>5616485.6100000003</v>
      </c>
      <c r="D2112" s="37">
        <v>2951558.85</v>
      </c>
    </row>
    <row r="2113" spans="1:4" x14ac:dyDescent="0.3">
      <c r="A2113" s="36">
        <v>2015</v>
      </c>
      <c r="B2113" s="38" t="s">
        <v>4517</v>
      </c>
      <c r="C2113" s="37">
        <v>52340.77</v>
      </c>
      <c r="D2113" s="36">
        <v>0</v>
      </c>
    </row>
    <row r="2114" spans="1:4" x14ac:dyDescent="0.3">
      <c r="A2114" s="36">
        <v>2015</v>
      </c>
      <c r="B2114" s="38" t="s">
        <v>4518</v>
      </c>
      <c r="C2114" s="37">
        <v>3444898.27</v>
      </c>
      <c r="D2114" s="37">
        <v>3261006.41</v>
      </c>
    </row>
    <row r="2115" spans="1:4" x14ac:dyDescent="0.3">
      <c r="A2115" s="36">
        <v>2015</v>
      </c>
      <c r="B2115" s="38" t="s">
        <v>4519</v>
      </c>
      <c r="C2115" s="37">
        <v>509461.17</v>
      </c>
      <c r="D2115" s="36">
        <v>0</v>
      </c>
    </row>
    <row r="2116" spans="1:4" x14ac:dyDescent="0.3">
      <c r="A2116" s="36">
        <v>2015</v>
      </c>
      <c r="B2116" s="38" t="s">
        <v>4520</v>
      </c>
      <c r="C2116" s="37">
        <v>6675776.6900000004</v>
      </c>
      <c r="D2116" s="36">
        <v>0</v>
      </c>
    </row>
    <row r="2117" spans="1:4" x14ac:dyDescent="0.3">
      <c r="A2117" s="36">
        <v>2015</v>
      </c>
      <c r="B2117" s="38" t="s">
        <v>4521</v>
      </c>
      <c r="C2117" s="36">
        <v>64.069999999999993</v>
      </c>
      <c r="D2117" s="36">
        <v>0</v>
      </c>
    </row>
    <row r="2118" spans="1:4" x14ac:dyDescent="0.3">
      <c r="A2118" s="36">
        <v>2015</v>
      </c>
      <c r="B2118" s="38" t="s">
        <v>4522</v>
      </c>
      <c r="C2118" s="36">
        <v>908.59</v>
      </c>
      <c r="D2118" s="36">
        <v>0</v>
      </c>
    </row>
    <row r="2119" spans="1:4" x14ac:dyDescent="0.3">
      <c r="A2119" s="36">
        <v>2015</v>
      </c>
      <c r="B2119" s="38" t="s">
        <v>4523</v>
      </c>
      <c r="C2119" s="36">
        <v>10.14</v>
      </c>
      <c r="D2119" s="36">
        <v>0</v>
      </c>
    </row>
    <row r="2120" spans="1:4" x14ac:dyDescent="0.3">
      <c r="A2120" s="36">
        <v>2015</v>
      </c>
      <c r="B2120" s="38" t="s">
        <v>4524</v>
      </c>
      <c r="C2120" s="37">
        <v>240943.31</v>
      </c>
      <c r="D2120" s="37">
        <v>15637.35</v>
      </c>
    </row>
    <row r="2121" spans="1:4" x14ac:dyDescent="0.3">
      <c r="A2121" s="36">
        <v>2015</v>
      </c>
      <c r="B2121" s="38" t="s">
        <v>4525</v>
      </c>
      <c r="C2121" s="36">
        <v>268.35000000000002</v>
      </c>
      <c r="D2121" s="36">
        <v>0</v>
      </c>
    </row>
    <row r="2122" spans="1:4" x14ac:dyDescent="0.3">
      <c r="A2122" s="36">
        <v>2015</v>
      </c>
      <c r="B2122" s="38" t="s">
        <v>4526</v>
      </c>
      <c r="C2122" s="37">
        <v>22881.99</v>
      </c>
      <c r="D2122" s="37">
        <v>21014.49</v>
      </c>
    </row>
    <row r="2123" spans="1:4" x14ac:dyDescent="0.3">
      <c r="A2123" s="36">
        <v>2015</v>
      </c>
      <c r="B2123" s="38" t="s">
        <v>4527</v>
      </c>
      <c r="C2123" s="37">
        <v>12637344.16</v>
      </c>
      <c r="D2123" s="37">
        <v>3308342.49</v>
      </c>
    </row>
    <row r="2124" spans="1:4" x14ac:dyDescent="0.3">
      <c r="A2124" s="36">
        <v>2015</v>
      </c>
      <c r="B2124" s="38" t="s">
        <v>4528</v>
      </c>
      <c r="C2124" s="37">
        <v>62905113.700000003</v>
      </c>
      <c r="D2124" s="37">
        <v>62804272.399999999</v>
      </c>
    </row>
    <row r="2125" spans="1:4" x14ac:dyDescent="0.3">
      <c r="A2125" s="36">
        <v>2015</v>
      </c>
      <c r="B2125" s="38" t="s">
        <v>4529</v>
      </c>
      <c r="C2125" s="37">
        <v>5659144.6600000001</v>
      </c>
      <c r="D2125" s="37">
        <v>5659144.6600000001</v>
      </c>
    </row>
    <row r="2126" spans="1:4" x14ac:dyDescent="0.3">
      <c r="A2126" s="36">
        <v>2015</v>
      </c>
      <c r="B2126" s="38" t="s">
        <v>4530</v>
      </c>
      <c r="C2126" s="37">
        <v>963870.81</v>
      </c>
      <c r="D2126" s="37">
        <v>963870.81</v>
      </c>
    </row>
    <row r="2127" spans="1:4" x14ac:dyDescent="0.3">
      <c r="A2127" s="36">
        <v>2015</v>
      </c>
      <c r="B2127" s="38" t="s">
        <v>4531</v>
      </c>
      <c r="C2127" s="37">
        <v>458289.05</v>
      </c>
      <c r="D2127" s="37">
        <v>458289.05</v>
      </c>
    </row>
    <row r="2128" spans="1:4" x14ac:dyDescent="0.3">
      <c r="A2128" s="36">
        <v>2015</v>
      </c>
      <c r="B2128" s="38" t="s">
        <v>4532</v>
      </c>
      <c r="C2128" s="37">
        <v>27847356.399999999</v>
      </c>
      <c r="D2128" s="37">
        <v>27847355.390000001</v>
      </c>
    </row>
    <row r="2129" spans="1:4" x14ac:dyDescent="0.3">
      <c r="A2129" s="36">
        <v>2015</v>
      </c>
      <c r="B2129" s="38" t="s">
        <v>4533</v>
      </c>
      <c r="C2129" s="36">
        <v>909</v>
      </c>
      <c r="D2129" s="36">
        <v>0</v>
      </c>
    </row>
    <row r="2130" spans="1:4" x14ac:dyDescent="0.3">
      <c r="A2130" s="36">
        <v>2015</v>
      </c>
      <c r="B2130" s="38" t="s">
        <v>4534</v>
      </c>
      <c r="C2130" s="36">
        <v>624.25</v>
      </c>
      <c r="D2130" s="36">
        <v>0</v>
      </c>
    </row>
    <row r="2131" spans="1:4" x14ac:dyDescent="0.3">
      <c r="A2131" s="36">
        <v>2015</v>
      </c>
      <c r="B2131" s="38" t="s">
        <v>4535</v>
      </c>
      <c r="C2131" s="37">
        <v>93968973.659999996</v>
      </c>
      <c r="D2131" s="37">
        <v>92680254.989999995</v>
      </c>
    </row>
    <row r="2132" spans="1:4" x14ac:dyDescent="0.3">
      <c r="A2132" s="36">
        <v>2015</v>
      </c>
      <c r="B2132" s="38" t="s">
        <v>4536</v>
      </c>
      <c r="C2132" s="37">
        <v>29195727.870000001</v>
      </c>
      <c r="D2132" s="37">
        <v>28548876.420000002</v>
      </c>
    </row>
    <row r="2133" spans="1:4" x14ac:dyDescent="0.3">
      <c r="A2133" s="36">
        <v>2015</v>
      </c>
      <c r="B2133" s="38" t="s">
        <v>4537</v>
      </c>
      <c r="C2133" s="37">
        <v>32138301.48</v>
      </c>
      <c r="D2133" s="37">
        <v>24271006.149999999</v>
      </c>
    </row>
    <row r="2134" spans="1:4" x14ac:dyDescent="0.3">
      <c r="A2134" s="36">
        <v>2015</v>
      </c>
      <c r="B2134" s="38" t="s">
        <v>4538</v>
      </c>
      <c r="C2134" s="37">
        <v>7966937.9199999999</v>
      </c>
      <c r="D2134" s="37">
        <v>4583402.8600000003</v>
      </c>
    </row>
    <row r="2135" spans="1:4" x14ac:dyDescent="0.3">
      <c r="A2135" s="36">
        <v>2015</v>
      </c>
      <c r="B2135" s="38" t="s">
        <v>4539</v>
      </c>
      <c r="C2135" s="37">
        <v>3899679.43</v>
      </c>
      <c r="D2135" s="37">
        <v>3122610.63</v>
      </c>
    </row>
    <row r="2136" spans="1:4" x14ac:dyDescent="0.3">
      <c r="A2136" s="36">
        <v>2015</v>
      </c>
      <c r="B2136" s="38" t="s">
        <v>4540</v>
      </c>
      <c r="C2136" s="36">
        <v>6.12</v>
      </c>
      <c r="D2136" s="36">
        <v>0</v>
      </c>
    </row>
    <row r="2137" spans="1:4" x14ac:dyDescent="0.3">
      <c r="A2137" s="36">
        <v>2015</v>
      </c>
      <c r="B2137" s="38" t="s">
        <v>4541</v>
      </c>
      <c r="C2137" s="37">
        <v>105046.83</v>
      </c>
      <c r="D2137" s="36">
        <v>0</v>
      </c>
    </row>
    <row r="2138" spans="1:4" x14ac:dyDescent="0.3">
      <c r="A2138" s="36">
        <v>2015</v>
      </c>
      <c r="B2138" s="38" t="s">
        <v>4542</v>
      </c>
      <c r="C2138" s="37">
        <v>34906.019999999997</v>
      </c>
      <c r="D2138" s="37">
        <v>34906.019999999997</v>
      </c>
    </row>
    <row r="2139" spans="1:4" x14ac:dyDescent="0.3">
      <c r="A2139" s="36">
        <v>2015</v>
      </c>
      <c r="B2139" s="38" t="s">
        <v>4543</v>
      </c>
      <c r="C2139" s="36">
        <v>92.72</v>
      </c>
      <c r="D2139" s="36">
        <v>0</v>
      </c>
    </row>
    <row r="2140" spans="1:4" x14ac:dyDescent="0.3">
      <c r="A2140" s="36">
        <v>2015</v>
      </c>
      <c r="B2140" s="38" t="s">
        <v>4544</v>
      </c>
      <c r="C2140" s="37">
        <v>272663.52</v>
      </c>
      <c r="D2140" s="37">
        <v>250593.34</v>
      </c>
    </row>
    <row r="2141" spans="1:4" x14ac:dyDescent="0.3">
      <c r="A2141" s="36">
        <v>2015</v>
      </c>
      <c r="B2141" s="38" t="s">
        <v>4545</v>
      </c>
      <c r="C2141" s="37">
        <v>6379.14</v>
      </c>
      <c r="D2141" s="36">
        <v>0</v>
      </c>
    </row>
    <row r="2142" spans="1:4" x14ac:dyDescent="0.3">
      <c r="A2142" s="36">
        <v>2015</v>
      </c>
      <c r="B2142" s="38" t="s">
        <v>4546</v>
      </c>
      <c r="C2142" s="37">
        <v>594310.06000000006</v>
      </c>
      <c r="D2142" s="36">
        <v>0</v>
      </c>
    </row>
    <row r="2143" spans="1:4" x14ac:dyDescent="0.3">
      <c r="A2143" s="36">
        <v>2015</v>
      </c>
      <c r="B2143" s="38" t="s">
        <v>4547</v>
      </c>
      <c r="C2143" s="37">
        <v>129688.31</v>
      </c>
      <c r="D2143" s="36">
        <v>0</v>
      </c>
    </row>
    <row r="2144" spans="1:4" x14ac:dyDescent="0.3">
      <c r="A2144" s="36">
        <v>2015</v>
      </c>
      <c r="B2144" s="38" t="s">
        <v>4548</v>
      </c>
      <c r="C2144" s="37">
        <v>6768.93</v>
      </c>
      <c r="D2144" s="36">
        <v>0</v>
      </c>
    </row>
    <row r="2145" spans="1:4" x14ac:dyDescent="0.3">
      <c r="A2145" s="36">
        <v>2015</v>
      </c>
      <c r="B2145" s="38" t="s">
        <v>4549</v>
      </c>
      <c r="C2145" s="37">
        <v>1705400.43</v>
      </c>
      <c r="D2145" s="37">
        <v>130795</v>
      </c>
    </row>
    <row r="2146" spans="1:4" x14ac:dyDescent="0.3">
      <c r="A2146" s="36">
        <v>2015</v>
      </c>
      <c r="B2146" s="38" t="s">
        <v>4550</v>
      </c>
      <c r="C2146" s="37">
        <v>873673.76</v>
      </c>
      <c r="D2146" s="37">
        <v>630058.17000000004</v>
      </c>
    </row>
    <row r="2147" spans="1:4" x14ac:dyDescent="0.3">
      <c r="A2147" s="36">
        <v>2015</v>
      </c>
      <c r="B2147" s="38" t="s">
        <v>4551</v>
      </c>
      <c r="C2147" s="37">
        <v>105745.48</v>
      </c>
      <c r="D2147" s="37">
        <v>8773.85</v>
      </c>
    </row>
    <row r="2148" spans="1:4" x14ac:dyDescent="0.3">
      <c r="A2148" s="36">
        <v>2015</v>
      </c>
      <c r="B2148" s="38" t="s">
        <v>4552</v>
      </c>
      <c r="C2148" s="37">
        <v>4048.6</v>
      </c>
      <c r="D2148" s="36">
        <v>0</v>
      </c>
    </row>
    <row r="2149" spans="1:4" x14ac:dyDescent="0.3">
      <c r="A2149" s="36">
        <v>2015</v>
      </c>
      <c r="B2149" s="38" t="s">
        <v>4553</v>
      </c>
      <c r="C2149" s="36">
        <v>656.14</v>
      </c>
      <c r="D2149" s="36">
        <v>0</v>
      </c>
    </row>
    <row r="2150" spans="1:4" x14ac:dyDescent="0.3">
      <c r="A2150" s="36">
        <v>2015</v>
      </c>
      <c r="B2150" s="38" t="s">
        <v>4554</v>
      </c>
      <c r="C2150" s="37">
        <v>19041.13</v>
      </c>
      <c r="D2150" s="36">
        <v>0</v>
      </c>
    </row>
    <row r="2151" spans="1:4" x14ac:dyDescent="0.3">
      <c r="A2151" s="36">
        <v>2015</v>
      </c>
      <c r="B2151" s="38" t="s">
        <v>4555</v>
      </c>
      <c r="C2151" s="37">
        <v>5350.98</v>
      </c>
      <c r="D2151" s="36">
        <v>0</v>
      </c>
    </row>
    <row r="2152" spans="1:4" x14ac:dyDescent="0.3">
      <c r="A2152" s="36">
        <v>2015</v>
      </c>
      <c r="B2152" s="38" t="s">
        <v>4556</v>
      </c>
      <c r="C2152" s="37">
        <v>1234737.99</v>
      </c>
      <c r="D2152" s="36">
        <v>0</v>
      </c>
    </row>
    <row r="2153" spans="1:4" x14ac:dyDescent="0.3">
      <c r="A2153" s="36">
        <v>2015</v>
      </c>
      <c r="B2153" s="38" t="s">
        <v>4557</v>
      </c>
      <c r="C2153" s="37">
        <v>1022320.76</v>
      </c>
      <c r="D2153" s="36">
        <v>0</v>
      </c>
    </row>
    <row r="2154" spans="1:4" x14ac:dyDescent="0.3">
      <c r="A2154" s="36">
        <v>2015</v>
      </c>
      <c r="B2154" s="38" t="s">
        <v>4558</v>
      </c>
      <c r="C2154" s="37">
        <v>70611.679999999993</v>
      </c>
      <c r="D2154" s="36">
        <v>0</v>
      </c>
    </row>
    <row r="2155" spans="1:4" x14ac:dyDescent="0.3">
      <c r="A2155" s="36">
        <v>2015</v>
      </c>
      <c r="B2155" s="38" t="s">
        <v>4559</v>
      </c>
      <c r="C2155" s="37">
        <v>640652.19999999995</v>
      </c>
      <c r="D2155" s="36">
        <v>0</v>
      </c>
    </row>
    <row r="2156" spans="1:4" x14ac:dyDescent="0.3">
      <c r="A2156" s="36">
        <v>2015</v>
      </c>
      <c r="B2156" s="38" t="s">
        <v>4560</v>
      </c>
      <c r="C2156" s="36">
        <v>761.91</v>
      </c>
      <c r="D2156" s="36">
        <v>0</v>
      </c>
    </row>
    <row r="2157" spans="1:4" x14ac:dyDescent="0.3">
      <c r="A2157" s="36">
        <v>2015</v>
      </c>
      <c r="B2157" s="38" t="s">
        <v>4561</v>
      </c>
      <c r="C2157" s="37">
        <v>44945</v>
      </c>
      <c r="D2157" s="36">
        <v>0</v>
      </c>
    </row>
    <row r="2158" spans="1:4" x14ac:dyDescent="0.3">
      <c r="A2158" s="36">
        <v>2015</v>
      </c>
      <c r="B2158" s="38" t="s">
        <v>4562</v>
      </c>
      <c r="C2158" s="37">
        <v>17031.599999999999</v>
      </c>
      <c r="D2158" s="36">
        <v>0</v>
      </c>
    </row>
    <row r="2159" spans="1:4" x14ac:dyDescent="0.3">
      <c r="A2159" s="36">
        <v>2015</v>
      </c>
      <c r="B2159" s="38" t="s">
        <v>4563</v>
      </c>
      <c r="C2159" s="37">
        <v>27775</v>
      </c>
      <c r="D2159" s="36">
        <v>0</v>
      </c>
    </row>
    <row r="2160" spans="1:4" x14ac:dyDescent="0.3">
      <c r="A2160" s="36">
        <v>2015</v>
      </c>
      <c r="B2160" s="38" t="s">
        <v>4564</v>
      </c>
      <c r="C2160" s="37">
        <v>2757.73</v>
      </c>
      <c r="D2160" s="37">
        <v>2492.39</v>
      </c>
    </row>
    <row r="2161" spans="1:4" x14ac:dyDescent="0.3">
      <c r="A2161" s="36">
        <v>2015</v>
      </c>
      <c r="B2161" s="38" t="s">
        <v>4565</v>
      </c>
      <c r="C2161" s="36">
        <v>852.73</v>
      </c>
      <c r="D2161" s="36">
        <v>813.5</v>
      </c>
    </row>
    <row r="2162" spans="1:4" x14ac:dyDescent="0.3">
      <c r="A2162" s="36">
        <v>2015</v>
      </c>
      <c r="B2162" s="38" t="s">
        <v>4566</v>
      </c>
      <c r="C2162" s="36">
        <v>257.7</v>
      </c>
      <c r="D2162" s="36">
        <v>209.02</v>
      </c>
    </row>
    <row r="2163" spans="1:4" x14ac:dyDescent="0.3">
      <c r="A2163" s="36">
        <v>2015</v>
      </c>
      <c r="B2163" s="38" t="s">
        <v>4567</v>
      </c>
      <c r="C2163" s="37">
        <v>2301.66</v>
      </c>
      <c r="D2163" s="36">
        <v>0</v>
      </c>
    </row>
    <row r="2164" spans="1:4" x14ac:dyDescent="0.3">
      <c r="A2164" s="36">
        <v>2015</v>
      </c>
      <c r="B2164" s="38" t="s">
        <v>4568</v>
      </c>
      <c r="C2164" s="36">
        <v>11.18</v>
      </c>
      <c r="D2164" s="36">
        <v>0</v>
      </c>
    </row>
    <row r="2165" spans="1:4" x14ac:dyDescent="0.3">
      <c r="A2165" s="36">
        <v>2015</v>
      </c>
      <c r="B2165" s="38" t="s">
        <v>4569</v>
      </c>
      <c r="C2165" s="36">
        <v>11.39</v>
      </c>
      <c r="D2165" s="36">
        <v>0</v>
      </c>
    </row>
    <row r="2166" spans="1:4" x14ac:dyDescent="0.3">
      <c r="A2166" s="36">
        <v>2015</v>
      </c>
      <c r="B2166" s="38" t="s">
        <v>4570</v>
      </c>
      <c r="C2166" s="36">
        <v>6.78</v>
      </c>
      <c r="D2166" s="36">
        <v>0</v>
      </c>
    </row>
    <row r="2167" spans="1:4" x14ac:dyDescent="0.3">
      <c r="A2167" s="36">
        <v>2015</v>
      </c>
      <c r="B2167" s="38" t="s">
        <v>4571</v>
      </c>
      <c r="C2167" s="37">
        <v>12688.38</v>
      </c>
      <c r="D2167" s="36">
        <v>0</v>
      </c>
    </row>
    <row r="2168" spans="1:4" x14ac:dyDescent="0.3">
      <c r="A2168" s="36">
        <v>2015</v>
      </c>
      <c r="B2168" s="38" t="s">
        <v>4572</v>
      </c>
      <c r="C2168" s="37">
        <v>5312.34</v>
      </c>
      <c r="D2168" s="36">
        <v>0</v>
      </c>
    </row>
    <row r="2169" spans="1:4" x14ac:dyDescent="0.3">
      <c r="A2169" s="36">
        <v>2015</v>
      </c>
      <c r="B2169" s="38" t="s">
        <v>4573</v>
      </c>
      <c r="C2169" s="37">
        <v>88876.63</v>
      </c>
      <c r="D2169" s="37">
        <v>52474.35</v>
      </c>
    </row>
    <row r="2170" spans="1:4" x14ac:dyDescent="0.3">
      <c r="A2170" s="36">
        <v>2015</v>
      </c>
      <c r="B2170" s="38" t="s">
        <v>4574</v>
      </c>
      <c r="C2170" s="37">
        <v>2841.9</v>
      </c>
      <c r="D2170" s="36">
        <v>0</v>
      </c>
    </row>
    <row r="2171" spans="1:4" x14ac:dyDescent="0.3">
      <c r="A2171" s="36">
        <v>2015</v>
      </c>
      <c r="B2171" s="38" t="s">
        <v>4575</v>
      </c>
      <c r="C2171" s="36">
        <v>221.16</v>
      </c>
      <c r="D2171" s="36">
        <v>0</v>
      </c>
    </row>
    <row r="2172" spans="1:4" x14ac:dyDescent="0.3">
      <c r="A2172" s="36">
        <v>2015</v>
      </c>
      <c r="B2172" s="38" t="s">
        <v>4576</v>
      </c>
      <c r="C2172" s="36">
        <v>390.04</v>
      </c>
      <c r="D2172" s="36">
        <v>0</v>
      </c>
    </row>
    <row r="2173" spans="1:4" x14ac:dyDescent="0.3">
      <c r="A2173" s="36">
        <v>2015</v>
      </c>
      <c r="B2173" s="38" t="s">
        <v>4577</v>
      </c>
      <c r="C2173" s="37">
        <v>198904.41</v>
      </c>
      <c r="D2173" s="37">
        <v>23139.25</v>
      </c>
    </row>
    <row r="2174" spans="1:4" x14ac:dyDescent="0.3">
      <c r="A2174" s="36">
        <v>2015</v>
      </c>
      <c r="B2174" s="38" t="s">
        <v>4578</v>
      </c>
      <c r="C2174" s="36">
        <v>468.41</v>
      </c>
      <c r="D2174" s="36">
        <v>0</v>
      </c>
    </row>
    <row r="2175" spans="1:4" x14ac:dyDescent="0.3">
      <c r="A2175" s="36">
        <v>2015</v>
      </c>
      <c r="B2175" s="38" t="s">
        <v>4579</v>
      </c>
      <c r="C2175" s="37">
        <v>8249.39</v>
      </c>
      <c r="D2175" s="36">
        <v>0</v>
      </c>
    </row>
    <row r="2176" spans="1:4" x14ac:dyDescent="0.3">
      <c r="A2176" s="36">
        <v>2015</v>
      </c>
      <c r="B2176" s="38" t="s">
        <v>4580</v>
      </c>
      <c r="C2176" s="36">
        <v>16.8</v>
      </c>
      <c r="D2176" s="36">
        <v>0</v>
      </c>
    </row>
    <row r="2177" spans="1:4" x14ac:dyDescent="0.3">
      <c r="A2177" s="36">
        <v>2015</v>
      </c>
      <c r="B2177" s="38" t="s">
        <v>4581</v>
      </c>
      <c r="C2177" s="37">
        <v>2000.69</v>
      </c>
      <c r="D2177" s="36">
        <v>0</v>
      </c>
    </row>
    <row r="2178" spans="1:4" x14ac:dyDescent="0.3">
      <c r="A2178" s="36">
        <v>2015</v>
      </c>
      <c r="B2178" s="38" t="s">
        <v>4582</v>
      </c>
      <c r="C2178" s="37">
        <v>23756.34</v>
      </c>
      <c r="D2178" s="36">
        <v>268.66000000000003</v>
      </c>
    </row>
    <row r="2179" spans="1:4" x14ac:dyDescent="0.3">
      <c r="A2179" s="36">
        <v>2015</v>
      </c>
      <c r="B2179" s="38" t="s">
        <v>4583</v>
      </c>
      <c r="C2179" s="37">
        <v>3388.43</v>
      </c>
      <c r="D2179" s="37">
        <v>1587.51</v>
      </c>
    </row>
    <row r="2180" spans="1:4" x14ac:dyDescent="0.3">
      <c r="A2180" s="36">
        <v>2015</v>
      </c>
      <c r="B2180" s="38" t="s">
        <v>4584</v>
      </c>
      <c r="C2180" s="37">
        <v>3905.68</v>
      </c>
      <c r="D2180" s="36">
        <v>85.93</v>
      </c>
    </row>
    <row r="2181" spans="1:4" x14ac:dyDescent="0.3">
      <c r="A2181" s="36">
        <v>2015</v>
      </c>
      <c r="B2181" s="38" t="s">
        <v>4585</v>
      </c>
      <c r="C2181" s="37">
        <v>1635.17</v>
      </c>
      <c r="D2181" s="36">
        <v>0</v>
      </c>
    </row>
    <row r="2182" spans="1:4" x14ac:dyDescent="0.3">
      <c r="A2182" s="36">
        <v>2015</v>
      </c>
      <c r="B2182" s="38" t="s">
        <v>4586</v>
      </c>
      <c r="C2182" s="37">
        <v>13769.78</v>
      </c>
      <c r="D2182" s="37">
        <v>1982.62</v>
      </c>
    </row>
    <row r="2183" spans="1:4" x14ac:dyDescent="0.3">
      <c r="A2183" s="36">
        <v>2015</v>
      </c>
      <c r="B2183" s="38" t="s">
        <v>4587</v>
      </c>
      <c r="C2183" s="37">
        <v>20362.63</v>
      </c>
      <c r="D2183" s="36">
        <v>0</v>
      </c>
    </row>
    <row r="2184" spans="1:4" x14ac:dyDescent="0.3">
      <c r="A2184" s="36">
        <v>2015</v>
      </c>
      <c r="B2184" s="38" t="s">
        <v>4588</v>
      </c>
      <c r="C2184" s="37">
        <v>53601.38</v>
      </c>
      <c r="D2184" s="36">
        <v>511.19</v>
      </c>
    </row>
    <row r="2185" spans="1:4" x14ac:dyDescent="0.3">
      <c r="A2185" s="36">
        <v>2015</v>
      </c>
      <c r="B2185" s="38" t="s">
        <v>4589</v>
      </c>
      <c r="C2185" s="37">
        <v>1409.67</v>
      </c>
      <c r="D2185" s="36">
        <v>0</v>
      </c>
    </row>
    <row r="2186" spans="1:4" x14ac:dyDescent="0.3">
      <c r="A2186" s="36">
        <v>2015</v>
      </c>
      <c r="B2186" s="38" t="s">
        <v>4590</v>
      </c>
      <c r="C2186" s="37">
        <v>6129.66</v>
      </c>
      <c r="D2186" s="36">
        <v>0</v>
      </c>
    </row>
    <row r="2187" spans="1:4" x14ac:dyDescent="0.3">
      <c r="A2187" s="36">
        <v>2015</v>
      </c>
      <c r="B2187" s="38" t="s">
        <v>4591</v>
      </c>
      <c r="C2187" s="37">
        <v>23916.86</v>
      </c>
      <c r="D2187" s="36">
        <v>246.7</v>
      </c>
    </row>
    <row r="2188" spans="1:4" x14ac:dyDescent="0.3">
      <c r="A2188" s="36">
        <v>2015</v>
      </c>
      <c r="B2188" s="38" t="s">
        <v>4592</v>
      </c>
      <c r="C2188" s="37">
        <v>8653.1200000000008</v>
      </c>
      <c r="D2188" s="36">
        <v>0</v>
      </c>
    </row>
    <row r="2189" spans="1:4" x14ac:dyDescent="0.3">
      <c r="A2189" s="36">
        <v>2015</v>
      </c>
      <c r="B2189" s="38" t="s">
        <v>4593</v>
      </c>
      <c r="C2189" s="36">
        <v>740.16</v>
      </c>
      <c r="D2189" s="36">
        <v>0</v>
      </c>
    </row>
    <row r="2190" spans="1:4" x14ac:dyDescent="0.3">
      <c r="A2190" s="36">
        <v>2015</v>
      </c>
      <c r="B2190" s="38" t="s">
        <v>4594</v>
      </c>
      <c r="C2190" s="36">
        <v>561.23</v>
      </c>
      <c r="D2190" s="36">
        <v>0</v>
      </c>
    </row>
    <row r="2191" spans="1:4" x14ac:dyDescent="0.3">
      <c r="A2191" s="36">
        <v>2015</v>
      </c>
      <c r="B2191" s="38" t="s">
        <v>4595</v>
      </c>
      <c r="C2191" s="36">
        <v>50.62</v>
      </c>
      <c r="D2191" s="36">
        <v>0</v>
      </c>
    </row>
    <row r="2192" spans="1:4" x14ac:dyDescent="0.3">
      <c r="A2192" s="36">
        <v>2015</v>
      </c>
      <c r="B2192" s="38" t="s">
        <v>4596</v>
      </c>
      <c r="C2192" s="37">
        <v>47051.57</v>
      </c>
      <c r="D2192" s="36">
        <v>515.54999999999995</v>
      </c>
    </row>
    <row r="2193" spans="1:4" x14ac:dyDescent="0.3">
      <c r="A2193" s="36">
        <v>2015</v>
      </c>
      <c r="B2193" s="38" t="s">
        <v>4597</v>
      </c>
      <c r="C2193" s="36">
        <v>79.75</v>
      </c>
      <c r="D2193" s="36">
        <v>0</v>
      </c>
    </row>
    <row r="2194" spans="1:4" x14ac:dyDescent="0.3">
      <c r="A2194" s="36">
        <v>2015</v>
      </c>
      <c r="B2194" s="38" t="s">
        <v>4598</v>
      </c>
      <c r="C2194" s="37">
        <v>403905.99</v>
      </c>
      <c r="D2194" s="37">
        <v>14643.81</v>
      </c>
    </row>
    <row r="2195" spans="1:4" x14ac:dyDescent="0.3">
      <c r="A2195" s="36">
        <v>2015</v>
      </c>
      <c r="B2195" s="38" t="s">
        <v>4599</v>
      </c>
      <c r="C2195" s="37">
        <v>9755.58</v>
      </c>
      <c r="D2195" s="36">
        <v>0</v>
      </c>
    </row>
    <row r="2196" spans="1:4" x14ac:dyDescent="0.3">
      <c r="A2196" s="36">
        <v>2015</v>
      </c>
      <c r="B2196" s="38" t="s">
        <v>4600</v>
      </c>
      <c r="C2196" s="37">
        <v>23007.96</v>
      </c>
      <c r="D2196" s="36">
        <v>0</v>
      </c>
    </row>
    <row r="2197" spans="1:4" x14ac:dyDescent="0.3">
      <c r="A2197" s="36">
        <v>2015</v>
      </c>
      <c r="B2197" s="38" t="s">
        <v>4601</v>
      </c>
      <c r="C2197" s="37">
        <v>134339.85999999999</v>
      </c>
      <c r="D2197" s="36">
        <v>0</v>
      </c>
    </row>
    <row r="2198" spans="1:4" x14ac:dyDescent="0.3">
      <c r="A2198" s="36">
        <v>2015</v>
      </c>
      <c r="B2198" s="38" t="s">
        <v>4602</v>
      </c>
      <c r="C2198" s="37">
        <v>38553.67</v>
      </c>
      <c r="D2198" s="36">
        <v>0</v>
      </c>
    </row>
    <row r="2199" spans="1:4" x14ac:dyDescent="0.3">
      <c r="A2199" s="36">
        <v>2015</v>
      </c>
      <c r="B2199" s="38" t="s">
        <v>4603</v>
      </c>
      <c r="C2199" s="37">
        <v>292920.83</v>
      </c>
      <c r="D2199" s="37">
        <v>194665</v>
      </c>
    </row>
    <row r="2200" spans="1:4" x14ac:dyDescent="0.3">
      <c r="A2200" s="36">
        <v>2015</v>
      </c>
      <c r="B2200" s="38" t="s">
        <v>4604</v>
      </c>
      <c r="C2200" s="37">
        <v>30507250.219999999</v>
      </c>
      <c r="D2200" s="37">
        <v>1224514.74</v>
      </c>
    </row>
    <row r="2201" spans="1:4" x14ac:dyDescent="0.3">
      <c r="A2201" s="36">
        <v>2015</v>
      </c>
      <c r="B2201" s="38" t="s">
        <v>4605</v>
      </c>
      <c r="C2201" s="37">
        <v>103986621.76000001</v>
      </c>
      <c r="D2201" s="37">
        <v>79195087.299999997</v>
      </c>
    </row>
    <row r="2202" spans="1:4" x14ac:dyDescent="0.3">
      <c r="A2202" s="36">
        <v>2015</v>
      </c>
      <c r="B2202" s="38" t="s">
        <v>4606</v>
      </c>
      <c r="C2202" s="37">
        <v>69799.070000000007</v>
      </c>
      <c r="D2202" s="37">
        <v>55871.32</v>
      </c>
    </row>
    <row r="2203" spans="1:4" x14ac:dyDescent="0.3">
      <c r="A2203" s="36">
        <v>2015</v>
      </c>
      <c r="B2203" s="38" t="s">
        <v>4607</v>
      </c>
      <c r="C2203" s="37">
        <v>5346517.76</v>
      </c>
      <c r="D2203" s="37">
        <v>1836339.23</v>
      </c>
    </row>
    <row r="2204" spans="1:4" x14ac:dyDescent="0.3">
      <c r="A2204" s="36">
        <v>2015</v>
      </c>
      <c r="B2204" s="38" t="s">
        <v>4608</v>
      </c>
      <c r="C2204" s="37">
        <v>2244877</v>
      </c>
      <c r="D2204" s="37">
        <v>1567920.15</v>
      </c>
    </row>
    <row r="2205" spans="1:4" x14ac:dyDescent="0.3">
      <c r="A2205" s="36">
        <v>2015</v>
      </c>
      <c r="B2205" s="38" t="s">
        <v>4609</v>
      </c>
      <c r="C2205" s="37">
        <v>34946.480000000003</v>
      </c>
      <c r="D2205" s="37">
        <v>7840.17</v>
      </c>
    </row>
    <row r="2206" spans="1:4" x14ac:dyDescent="0.3">
      <c r="A2206" s="36">
        <v>2015</v>
      </c>
      <c r="B2206" s="38" t="s">
        <v>4610</v>
      </c>
      <c r="C2206" s="37">
        <v>296157.59999999998</v>
      </c>
      <c r="D2206" s="37">
        <v>190520.08</v>
      </c>
    </row>
    <row r="2207" spans="1:4" x14ac:dyDescent="0.3">
      <c r="A2207" s="36">
        <v>2015</v>
      </c>
      <c r="B2207" s="38" t="s">
        <v>4611</v>
      </c>
      <c r="C2207" s="37">
        <v>505898.77</v>
      </c>
      <c r="D2207" s="37">
        <v>425237.72</v>
      </c>
    </row>
    <row r="2208" spans="1:4" x14ac:dyDescent="0.3">
      <c r="A2208" s="36">
        <v>2015</v>
      </c>
      <c r="B2208" s="38" t="s">
        <v>4612</v>
      </c>
      <c r="C2208" s="37">
        <v>3018684.71</v>
      </c>
      <c r="D2208" s="37">
        <v>853858.58</v>
      </c>
    </row>
    <row r="2209" spans="1:4" x14ac:dyDescent="0.3">
      <c r="A2209" s="36">
        <v>2015</v>
      </c>
      <c r="B2209" s="38" t="s">
        <v>4613</v>
      </c>
      <c r="C2209" s="37">
        <v>610106.87</v>
      </c>
      <c r="D2209" s="37">
        <v>353385.27</v>
      </c>
    </row>
    <row r="2210" spans="1:4" x14ac:dyDescent="0.3">
      <c r="A2210" s="36">
        <v>2015</v>
      </c>
      <c r="B2210" s="38" t="s">
        <v>4614</v>
      </c>
      <c r="C2210" s="37">
        <v>82664.149999999994</v>
      </c>
      <c r="D2210" s="37">
        <v>5215.71</v>
      </c>
    </row>
    <row r="2211" spans="1:4" x14ac:dyDescent="0.3">
      <c r="A2211" s="36">
        <v>2015</v>
      </c>
      <c r="B2211" s="38" t="s">
        <v>4615</v>
      </c>
      <c r="C2211" s="36">
        <v>837.33</v>
      </c>
      <c r="D2211" s="36">
        <v>0</v>
      </c>
    </row>
    <row r="2212" spans="1:4" x14ac:dyDescent="0.3">
      <c r="A2212" s="36">
        <v>2015</v>
      </c>
      <c r="B2212" s="38" t="s">
        <v>4616</v>
      </c>
      <c r="C2212" s="37">
        <v>8333702.8799999999</v>
      </c>
      <c r="D2212" s="37">
        <v>530797.9</v>
      </c>
    </row>
    <row r="2213" spans="1:4" x14ac:dyDescent="0.3">
      <c r="A2213" s="36">
        <v>2015</v>
      </c>
      <c r="B2213" s="38" t="s">
        <v>4617</v>
      </c>
      <c r="C2213" s="37">
        <v>87342.17</v>
      </c>
      <c r="D2213" s="36">
        <v>0</v>
      </c>
    </row>
    <row r="2214" spans="1:4" x14ac:dyDescent="0.3">
      <c r="A2214" s="36">
        <v>2015</v>
      </c>
      <c r="B2214" s="38" t="s">
        <v>4618</v>
      </c>
      <c r="C2214" s="36">
        <v>6.87</v>
      </c>
      <c r="D2214" s="36">
        <v>0</v>
      </c>
    </row>
    <row r="2215" spans="1:4" x14ac:dyDescent="0.3">
      <c r="A2215" s="36">
        <v>2015</v>
      </c>
      <c r="B2215" s="38" t="s">
        <v>4619</v>
      </c>
      <c r="C2215" s="36">
        <v>5.51</v>
      </c>
      <c r="D2215" s="36">
        <v>0</v>
      </c>
    </row>
    <row r="2216" spans="1:4" x14ac:dyDescent="0.3">
      <c r="A2216" s="36">
        <v>2015</v>
      </c>
      <c r="B2216" s="38" t="s">
        <v>4620</v>
      </c>
      <c r="C2216" s="37">
        <v>143497.1</v>
      </c>
      <c r="D2216" s="36">
        <v>0</v>
      </c>
    </row>
    <row r="2217" spans="1:4" x14ac:dyDescent="0.3">
      <c r="A2217" s="36">
        <v>2015</v>
      </c>
      <c r="B2217" s="38" t="s">
        <v>4621</v>
      </c>
      <c r="C2217" s="37">
        <v>311764</v>
      </c>
      <c r="D2217" s="37">
        <v>229669.48</v>
      </c>
    </row>
    <row r="2218" spans="1:4" x14ac:dyDescent="0.3">
      <c r="A2218" s="36">
        <v>2015</v>
      </c>
      <c r="B2218" s="38" t="s">
        <v>4622</v>
      </c>
      <c r="C2218" s="37">
        <v>427268.68</v>
      </c>
      <c r="D2218" s="37">
        <v>2279.3000000000002</v>
      </c>
    </row>
    <row r="2219" spans="1:4" x14ac:dyDescent="0.3">
      <c r="A2219" s="36">
        <v>2015</v>
      </c>
      <c r="B2219" s="38" t="s">
        <v>4623</v>
      </c>
      <c r="C2219" s="37">
        <v>15869999.85</v>
      </c>
      <c r="D2219" s="37">
        <v>14638330.949999999</v>
      </c>
    </row>
    <row r="2220" spans="1:4" x14ac:dyDescent="0.3">
      <c r="A2220" s="36">
        <v>2015</v>
      </c>
      <c r="B2220" s="38" t="s">
        <v>4624</v>
      </c>
      <c r="C2220" s="37">
        <v>1942414.55</v>
      </c>
      <c r="D2220" s="37">
        <v>787664.52</v>
      </c>
    </row>
    <row r="2221" spans="1:4" x14ac:dyDescent="0.3">
      <c r="A2221" s="36">
        <v>2015</v>
      </c>
      <c r="B2221" s="38" t="s">
        <v>4625</v>
      </c>
      <c r="C2221" s="36">
        <v>226.38</v>
      </c>
      <c r="D2221" s="36">
        <v>0</v>
      </c>
    </row>
    <row r="2222" spans="1:4" x14ac:dyDescent="0.3">
      <c r="A2222" s="36">
        <v>2015</v>
      </c>
      <c r="B2222" s="38" t="s">
        <v>4626</v>
      </c>
      <c r="C2222" s="36">
        <v>24.24</v>
      </c>
      <c r="D2222" s="36">
        <v>0</v>
      </c>
    </row>
    <row r="2223" spans="1:4" x14ac:dyDescent="0.3">
      <c r="A2223" s="36">
        <v>2015</v>
      </c>
      <c r="B2223" s="38" t="s">
        <v>4627</v>
      </c>
      <c r="C2223" s="36">
        <v>59.66</v>
      </c>
      <c r="D2223" s="36">
        <v>0</v>
      </c>
    </row>
    <row r="2224" spans="1:4" x14ac:dyDescent="0.3">
      <c r="A2224" s="36">
        <v>2015</v>
      </c>
      <c r="B2224" s="38" t="s">
        <v>4628</v>
      </c>
      <c r="C2224" s="37">
        <v>1334.61</v>
      </c>
      <c r="D2224" s="36">
        <v>0</v>
      </c>
    </row>
    <row r="2225" spans="1:4" x14ac:dyDescent="0.3">
      <c r="A2225" s="36">
        <v>2015</v>
      </c>
      <c r="B2225" s="38" t="s">
        <v>4629</v>
      </c>
      <c r="C2225" s="37">
        <v>95560.7</v>
      </c>
      <c r="D2225" s="36">
        <v>0</v>
      </c>
    </row>
    <row r="2226" spans="1:4" x14ac:dyDescent="0.3">
      <c r="A2226" s="36">
        <v>2015</v>
      </c>
      <c r="B2226" s="38" t="s">
        <v>4630</v>
      </c>
      <c r="C2226" s="37">
        <v>3373.98</v>
      </c>
      <c r="D2226" s="36">
        <v>0</v>
      </c>
    </row>
    <row r="2227" spans="1:4" x14ac:dyDescent="0.3">
      <c r="A2227" s="36">
        <v>2015</v>
      </c>
      <c r="B2227" s="38" t="s">
        <v>4631</v>
      </c>
      <c r="C2227" s="36">
        <v>319.16000000000003</v>
      </c>
      <c r="D2227" s="36">
        <v>0</v>
      </c>
    </row>
    <row r="2228" spans="1:4" x14ac:dyDescent="0.3">
      <c r="A2228" s="36">
        <v>2015</v>
      </c>
      <c r="B2228" s="38" t="s">
        <v>4632</v>
      </c>
      <c r="C2228" s="37">
        <v>55693.79</v>
      </c>
      <c r="D2228" s="36">
        <v>0</v>
      </c>
    </row>
    <row r="2229" spans="1:4" x14ac:dyDescent="0.3">
      <c r="A2229" s="36">
        <v>2015</v>
      </c>
      <c r="B2229" s="38" t="s">
        <v>4633</v>
      </c>
      <c r="C2229" s="36">
        <v>20.84</v>
      </c>
      <c r="D2229" s="36">
        <v>0</v>
      </c>
    </row>
    <row r="2230" spans="1:4" x14ac:dyDescent="0.3">
      <c r="A2230" s="36">
        <v>2015</v>
      </c>
      <c r="B2230" s="38" t="s">
        <v>4634</v>
      </c>
      <c r="C2230" s="37">
        <v>105649.25</v>
      </c>
      <c r="D2230" s="36">
        <v>0</v>
      </c>
    </row>
    <row r="2231" spans="1:4" x14ac:dyDescent="0.3">
      <c r="A2231" s="36">
        <v>2015</v>
      </c>
      <c r="B2231" s="38" t="s">
        <v>4635</v>
      </c>
      <c r="C2231" s="37">
        <v>49378.32</v>
      </c>
      <c r="D2231" s="36">
        <v>0</v>
      </c>
    </row>
    <row r="2232" spans="1:4" x14ac:dyDescent="0.3">
      <c r="A2232" s="36">
        <v>2015</v>
      </c>
      <c r="B2232" s="38" t="s">
        <v>4636</v>
      </c>
      <c r="C2232" s="37">
        <v>2125.9</v>
      </c>
      <c r="D2232" s="36">
        <v>0</v>
      </c>
    </row>
    <row r="2233" spans="1:4" x14ac:dyDescent="0.3">
      <c r="A2233" s="36">
        <v>2015</v>
      </c>
      <c r="B2233" s="38" t="s">
        <v>4637</v>
      </c>
      <c r="C2233" s="37">
        <v>750458.21</v>
      </c>
      <c r="D2233" s="36">
        <v>0</v>
      </c>
    </row>
    <row r="2234" spans="1:4" x14ac:dyDescent="0.3">
      <c r="A2234" s="36">
        <v>2015</v>
      </c>
      <c r="B2234" s="38" t="s">
        <v>4638</v>
      </c>
      <c r="C2234" s="37">
        <v>81390.11</v>
      </c>
      <c r="D2234" s="36">
        <v>0</v>
      </c>
    </row>
    <row r="2235" spans="1:4" x14ac:dyDescent="0.3">
      <c r="A2235" s="36">
        <v>2015</v>
      </c>
      <c r="B2235" s="38" t="s">
        <v>4639</v>
      </c>
      <c r="C2235" s="37">
        <v>42106.3</v>
      </c>
      <c r="D2235" s="37">
        <v>9910.8799999999992</v>
      </c>
    </row>
    <row r="2236" spans="1:4" x14ac:dyDescent="0.3">
      <c r="A2236" s="36">
        <v>2015</v>
      </c>
      <c r="B2236" s="38" t="s">
        <v>4640</v>
      </c>
      <c r="C2236" s="36">
        <v>61.47</v>
      </c>
      <c r="D2236" s="36">
        <v>0</v>
      </c>
    </row>
    <row r="2237" spans="1:4" x14ac:dyDescent="0.3">
      <c r="A2237" s="36">
        <v>2015</v>
      </c>
      <c r="B2237" s="38" t="s">
        <v>4641</v>
      </c>
      <c r="C2237" s="37">
        <v>4100.76</v>
      </c>
      <c r="D2237" s="36">
        <v>0</v>
      </c>
    </row>
    <row r="2238" spans="1:4" x14ac:dyDescent="0.3">
      <c r="A2238" s="36">
        <v>2015</v>
      </c>
      <c r="B2238" s="38" t="s">
        <v>4642</v>
      </c>
      <c r="C2238" s="36">
        <v>396.56</v>
      </c>
      <c r="D2238" s="36">
        <v>0</v>
      </c>
    </row>
    <row r="2239" spans="1:4" x14ac:dyDescent="0.3">
      <c r="A2239" s="36">
        <v>2015</v>
      </c>
      <c r="B2239" s="38" t="s">
        <v>4643</v>
      </c>
      <c r="C2239" s="37">
        <v>3571200.48</v>
      </c>
      <c r="D2239" s="37">
        <v>8207.26</v>
      </c>
    </row>
    <row r="2240" spans="1:4" x14ac:dyDescent="0.3">
      <c r="A2240" s="36">
        <v>2015</v>
      </c>
      <c r="B2240" s="38" t="s">
        <v>4644</v>
      </c>
      <c r="C2240" s="37">
        <v>379534.78</v>
      </c>
      <c r="D2240" s="37">
        <v>247460.69</v>
      </c>
    </row>
    <row r="2241" spans="1:4" x14ac:dyDescent="0.3">
      <c r="A2241" s="36">
        <v>2015</v>
      </c>
      <c r="B2241" s="38" t="s">
        <v>4645</v>
      </c>
      <c r="C2241" s="37">
        <v>48052.62</v>
      </c>
      <c r="D2241" s="36">
        <v>0</v>
      </c>
    </row>
    <row r="2242" spans="1:4" x14ac:dyDescent="0.3">
      <c r="A2242" s="36">
        <v>2015</v>
      </c>
      <c r="B2242" s="38" t="s">
        <v>4646</v>
      </c>
      <c r="C2242" s="37">
        <v>1231589.23</v>
      </c>
      <c r="D2242" s="37">
        <v>963728.15</v>
      </c>
    </row>
    <row r="2243" spans="1:4" x14ac:dyDescent="0.3">
      <c r="A2243" s="36">
        <v>2015</v>
      </c>
      <c r="B2243" s="38" t="s">
        <v>4647</v>
      </c>
      <c r="C2243" s="37">
        <v>2863.73</v>
      </c>
      <c r="D2243" s="36">
        <v>0</v>
      </c>
    </row>
    <row r="2244" spans="1:4" x14ac:dyDescent="0.3">
      <c r="A2244" s="36">
        <v>2015</v>
      </c>
      <c r="B2244" s="38" t="s">
        <v>4648</v>
      </c>
      <c r="C2244" s="37">
        <v>15351712.310000001</v>
      </c>
      <c r="D2244" s="37">
        <v>14555567.85</v>
      </c>
    </row>
    <row r="2245" spans="1:4" x14ac:dyDescent="0.3">
      <c r="A2245" s="36">
        <v>2015</v>
      </c>
      <c r="B2245" s="38" t="s">
        <v>4649</v>
      </c>
      <c r="C2245" s="37">
        <v>12396824.98</v>
      </c>
      <c r="D2245" s="36">
        <v>0</v>
      </c>
    </row>
    <row r="2246" spans="1:4" x14ac:dyDescent="0.3">
      <c r="A2246" s="36">
        <v>2015</v>
      </c>
      <c r="B2246" s="38" t="s">
        <v>4650</v>
      </c>
      <c r="C2246" s="37">
        <v>804306.85</v>
      </c>
      <c r="D2246" s="37">
        <v>427318.92</v>
      </c>
    </row>
    <row r="2247" spans="1:4" x14ac:dyDescent="0.3">
      <c r="A2247" s="36">
        <v>2015</v>
      </c>
      <c r="B2247" s="38" t="s">
        <v>4651</v>
      </c>
      <c r="C2247" s="37">
        <v>4018154.35</v>
      </c>
      <c r="D2247" s="37">
        <v>1943431.99</v>
      </c>
    </row>
    <row r="2248" spans="1:4" x14ac:dyDescent="0.3">
      <c r="A2248" s="36">
        <v>2015</v>
      </c>
      <c r="B2248" s="38" t="s">
        <v>4652</v>
      </c>
      <c r="C2248" s="37">
        <v>91412.23</v>
      </c>
      <c r="D2248" s="37">
        <v>40940.400000000001</v>
      </c>
    </row>
    <row r="2249" spans="1:4" x14ac:dyDescent="0.3">
      <c r="A2249" s="36">
        <v>2015</v>
      </c>
      <c r="B2249" s="38" t="s">
        <v>4653</v>
      </c>
      <c r="C2249" s="37">
        <v>1967.72</v>
      </c>
      <c r="D2249" s="36">
        <v>0</v>
      </c>
    </row>
    <row r="2250" spans="1:4" x14ac:dyDescent="0.3">
      <c r="A2250" s="36">
        <v>2015</v>
      </c>
      <c r="B2250" s="38" t="s">
        <v>4654</v>
      </c>
      <c r="C2250" s="37">
        <v>8467981.3300000001</v>
      </c>
      <c r="D2250" s="36">
        <v>0</v>
      </c>
    </row>
    <row r="2251" spans="1:4" x14ac:dyDescent="0.3">
      <c r="A2251" s="36">
        <v>2015</v>
      </c>
      <c r="B2251" s="38" t="s">
        <v>4655</v>
      </c>
      <c r="C2251" s="37">
        <v>941313.5</v>
      </c>
      <c r="D2251" s="36">
        <v>0</v>
      </c>
    </row>
    <row r="2252" spans="1:4" x14ac:dyDescent="0.3">
      <c r="A2252" s="36">
        <v>2015</v>
      </c>
      <c r="B2252" s="38" t="s">
        <v>4656</v>
      </c>
      <c r="C2252" s="37">
        <v>458637.78</v>
      </c>
      <c r="D2252" s="37">
        <v>310397.32</v>
      </c>
    </row>
    <row r="2253" spans="1:4" x14ac:dyDescent="0.3">
      <c r="A2253" s="36">
        <v>2015</v>
      </c>
      <c r="B2253" s="38" t="s">
        <v>4657</v>
      </c>
      <c r="C2253" s="37">
        <v>1246317.4099999999</v>
      </c>
      <c r="D2253" s="37">
        <v>1224025.78</v>
      </c>
    </row>
    <row r="2254" spans="1:4" x14ac:dyDescent="0.3">
      <c r="A2254" s="36">
        <v>2015</v>
      </c>
      <c r="B2254" s="38" t="s">
        <v>4658</v>
      </c>
      <c r="C2254" s="37">
        <v>173864.25</v>
      </c>
      <c r="D2254" s="37">
        <v>88460.63</v>
      </c>
    </row>
    <row r="2255" spans="1:4" x14ac:dyDescent="0.3">
      <c r="A2255" s="36">
        <v>2015</v>
      </c>
      <c r="B2255" s="38" t="s">
        <v>4659</v>
      </c>
      <c r="C2255" s="37">
        <v>4632266.16</v>
      </c>
      <c r="D2255" s="37">
        <v>394798.74</v>
      </c>
    </row>
    <row r="2256" spans="1:4" x14ac:dyDescent="0.3">
      <c r="A2256" s="36">
        <v>2015</v>
      </c>
      <c r="B2256" s="38" t="s">
        <v>4660</v>
      </c>
      <c r="C2256" s="37">
        <v>21723.21</v>
      </c>
      <c r="D2256" s="36">
        <v>0</v>
      </c>
    </row>
    <row r="2257" spans="1:4" x14ac:dyDescent="0.3">
      <c r="A2257" s="36">
        <v>2015</v>
      </c>
      <c r="B2257" s="38" t="s">
        <v>4661</v>
      </c>
      <c r="C2257" s="37">
        <v>292880.25</v>
      </c>
      <c r="D2257" s="37">
        <v>189493.9</v>
      </c>
    </row>
    <row r="2258" spans="1:4" x14ac:dyDescent="0.3">
      <c r="A2258" s="36">
        <v>2015</v>
      </c>
      <c r="B2258" s="38" t="s">
        <v>4662</v>
      </c>
      <c r="C2258" s="36">
        <v>946.1</v>
      </c>
      <c r="D2258" s="36">
        <v>0</v>
      </c>
    </row>
    <row r="2259" spans="1:4" x14ac:dyDescent="0.3">
      <c r="A2259" s="36">
        <v>2015</v>
      </c>
      <c r="B2259" s="38" t="s">
        <v>4663</v>
      </c>
      <c r="C2259" s="37">
        <v>27186.07</v>
      </c>
      <c r="D2259" s="36">
        <v>401.05</v>
      </c>
    </row>
    <row r="2260" spans="1:4" x14ac:dyDescent="0.3">
      <c r="A2260" s="36">
        <v>2015</v>
      </c>
      <c r="B2260" s="38" t="s">
        <v>4664</v>
      </c>
      <c r="C2260" s="36">
        <v>867.54</v>
      </c>
      <c r="D2260" s="36">
        <v>0</v>
      </c>
    </row>
    <row r="2261" spans="1:4" x14ac:dyDescent="0.3">
      <c r="A2261" s="36">
        <v>2015</v>
      </c>
      <c r="B2261" s="38" t="s">
        <v>4665</v>
      </c>
      <c r="C2261" s="37">
        <v>9283.69</v>
      </c>
      <c r="D2261" s="36">
        <v>0</v>
      </c>
    </row>
    <row r="2262" spans="1:4" x14ac:dyDescent="0.3">
      <c r="A2262" s="36">
        <v>2015</v>
      </c>
      <c r="B2262" s="38" t="s">
        <v>4666</v>
      </c>
      <c r="C2262" s="36">
        <v>140.69</v>
      </c>
      <c r="D2262" s="36">
        <v>0</v>
      </c>
    </row>
    <row r="2263" spans="1:4" x14ac:dyDescent="0.3">
      <c r="A2263" s="36">
        <v>2015</v>
      </c>
      <c r="B2263" s="38" t="s">
        <v>4667</v>
      </c>
      <c r="C2263" s="36">
        <v>707</v>
      </c>
      <c r="D2263" s="36">
        <v>0</v>
      </c>
    </row>
    <row r="2264" spans="1:4" x14ac:dyDescent="0.3">
      <c r="A2264" s="36">
        <v>2015</v>
      </c>
      <c r="B2264" s="38" t="s">
        <v>4668</v>
      </c>
      <c r="C2264" s="37">
        <v>5304112.76</v>
      </c>
      <c r="D2264" s="37">
        <v>4986035.28</v>
      </c>
    </row>
    <row r="2265" spans="1:4" x14ac:dyDescent="0.3">
      <c r="A2265" s="36">
        <v>2015</v>
      </c>
      <c r="B2265" s="38" t="s">
        <v>4669</v>
      </c>
      <c r="C2265" s="37">
        <v>132015.53</v>
      </c>
      <c r="D2265" s="37">
        <v>53688.76</v>
      </c>
    </row>
    <row r="2266" spans="1:4" x14ac:dyDescent="0.3">
      <c r="A2266" s="36">
        <v>2015</v>
      </c>
      <c r="B2266" s="38" t="s">
        <v>4670</v>
      </c>
      <c r="C2266" s="37">
        <v>107838.09</v>
      </c>
      <c r="D2266" s="37">
        <v>12783.51</v>
      </c>
    </row>
    <row r="2267" spans="1:4" x14ac:dyDescent="0.3">
      <c r="A2267" s="36">
        <v>2015</v>
      </c>
      <c r="B2267" s="38" t="s">
        <v>4671</v>
      </c>
      <c r="C2267" s="37">
        <v>273912.73</v>
      </c>
      <c r="D2267" s="37">
        <v>7032.56</v>
      </c>
    </row>
    <row r="2268" spans="1:4" x14ac:dyDescent="0.3">
      <c r="A2268" s="36">
        <v>2015</v>
      </c>
      <c r="B2268" s="38" t="s">
        <v>4672</v>
      </c>
      <c r="C2268" s="37">
        <v>292501.92</v>
      </c>
      <c r="D2268" s="37">
        <v>1715.24</v>
      </c>
    </row>
    <row r="2269" spans="1:4" x14ac:dyDescent="0.3">
      <c r="A2269" s="36">
        <v>2015</v>
      </c>
      <c r="B2269" s="38" t="s">
        <v>4673</v>
      </c>
      <c r="C2269" s="37">
        <v>71519.17</v>
      </c>
      <c r="D2269" s="36">
        <v>0</v>
      </c>
    </row>
    <row r="2270" spans="1:4" x14ac:dyDescent="0.3">
      <c r="A2270" s="36">
        <v>2015</v>
      </c>
      <c r="B2270" s="38" t="s">
        <v>4674</v>
      </c>
      <c r="C2270" s="37">
        <v>32519.57</v>
      </c>
      <c r="D2270" s="36">
        <v>0</v>
      </c>
    </row>
    <row r="2271" spans="1:4" x14ac:dyDescent="0.3">
      <c r="A2271" s="36">
        <v>2015</v>
      </c>
      <c r="B2271" s="38" t="s">
        <v>4675</v>
      </c>
      <c r="C2271" s="37">
        <v>52931.16</v>
      </c>
      <c r="D2271" s="36">
        <v>0</v>
      </c>
    </row>
    <row r="2272" spans="1:4" x14ac:dyDescent="0.3">
      <c r="A2272" s="36">
        <v>2015</v>
      </c>
      <c r="B2272" s="38" t="s">
        <v>4676</v>
      </c>
      <c r="C2272" s="36">
        <v>865.02</v>
      </c>
      <c r="D2272" s="36">
        <v>0</v>
      </c>
    </row>
    <row r="2273" spans="1:4" x14ac:dyDescent="0.3">
      <c r="A2273" s="36">
        <v>2015</v>
      </c>
      <c r="B2273" s="38" t="s">
        <v>4677</v>
      </c>
      <c r="C2273" s="37">
        <v>66928.740000000005</v>
      </c>
      <c r="D2273" s="36">
        <v>0</v>
      </c>
    </row>
    <row r="2274" spans="1:4" x14ac:dyDescent="0.3">
      <c r="A2274" s="36">
        <v>2015</v>
      </c>
      <c r="B2274" s="38" t="s">
        <v>4678</v>
      </c>
      <c r="C2274" s="37">
        <v>180469.12</v>
      </c>
      <c r="D2274" s="36">
        <v>0</v>
      </c>
    </row>
    <row r="2275" spans="1:4" x14ac:dyDescent="0.3">
      <c r="A2275" s="36">
        <v>2015</v>
      </c>
      <c r="B2275" s="38" t="s">
        <v>4679</v>
      </c>
      <c r="C2275" s="36">
        <v>430.42</v>
      </c>
      <c r="D2275" s="36">
        <v>430.42</v>
      </c>
    </row>
    <row r="2276" spans="1:4" x14ac:dyDescent="0.3">
      <c r="A2276" s="36">
        <v>2015</v>
      </c>
      <c r="B2276" s="38" t="s">
        <v>4680</v>
      </c>
      <c r="C2276" s="37">
        <v>52714.82</v>
      </c>
      <c r="D2276" s="37">
        <v>24329.08</v>
      </c>
    </row>
    <row r="2277" spans="1:4" x14ac:dyDescent="0.3">
      <c r="A2277" s="36">
        <v>2015</v>
      </c>
      <c r="B2277" s="38" t="s">
        <v>4681</v>
      </c>
      <c r="C2277" s="37">
        <v>1873819.88</v>
      </c>
      <c r="D2277" s="37">
        <v>1189053.8</v>
      </c>
    </row>
    <row r="2278" spans="1:4" x14ac:dyDescent="0.3">
      <c r="A2278" s="36">
        <v>2015</v>
      </c>
      <c r="B2278" s="38" t="s">
        <v>4682</v>
      </c>
      <c r="C2278" s="36">
        <v>75.37</v>
      </c>
      <c r="D2278" s="36">
        <v>0</v>
      </c>
    </row>
    <row r="2279" spans="1:4" x14ac:dyDescent="0.3">
      <c r="A2279" s="36">
        <v>2015</v>
      </c>
      <c r="B2279" s="38" t="s">
        <v>4683</v>
      </c>
      <c r="C2279" s="37">
        <v>2703292.56</v>
      </c>
      <c r="D2279" s="37">
        <v>10553.74</v>
      </c>
    </row>
    <row r="2280" spans="1:4" x14ac:dyDescent="0.3">
      <c r="A2280" s="36">
        <v>2015</v>
      </c>
      <c r="B2280" s="38" t="s">
        <v>4684</v>
      </c>
      <c r="C2280" s="37">
        <v>714097.02</v>
      </c>
      <c r="D2280" s="37">
        <v>329360.31</v>
      </c>
    </row>
    <row r="2281" spans="1:4" x14ac:dyDescent="0.3">
      <c r="A2281" s="36">
        <v>2015</v>
      </c>
      <c r="B2281" s="38" t="s">
        <v>4685</v>
      </c>
      <c r="C2281" s="37">
        <v>1985937.71</v>
      </c>
      <c r="D2281" s="37">
        <v>1212050.1399999999</v>
      </c>
    </row>
    <row r="2282" spans="1:4" x14ac:dyDescent="0.3">
      <c r="A2282" s="36">
        <v>2015</v>
      </c>
      <c r="B2282" s="38" t="s">
        <v>4686</v>
      </c>
      <c r="C2282" s="37">
        <v>67966.61</v>
      </c>
      <c r="D2282" s="36">
        <v>0</v>
      </c>
    </row>
    <row r="2283" spans="1:4" x14ac:dyDescent="0.3">
      <c r="A2283" s="36">
        <v>2015</v>
      </c>
      <c r="B2283" s="38" t="s">
        <v>4687</v>
      </c>
      <c r="C2283" s="37">
        <v>1164423.6799999999</v>
      </c>
      <c r="D2283" s="37">
        <v>156904.5</v>
      </c>
    </row>
    <row r="2284" spans="1:4" x14ac:dyDescent="0.3">
      <c r="A2284" s="36">
        <v>2015</v>
      </c>
      <c r="B2284" s="38" t="s">
        <v>4688</v>
      </c>
      <c r="C2284" s="37">
        <v>2334078.58</v>
      </c>
      <c r="D2284" s="37">
        <v>633473.02</v>
      </c>
    </row>
    <row r="2285" spans="1:4" x14ac:dyDescent="0.3">
      <c r="A2285" s="36">
        <v>2015</v>
      </c>
      <c r="B2285" s="38" t="s">
        <v>4689</v>
      </c>
      <c r="C2285" s="37">
        <v>2793.03</v>
      </c>
      <c r="D2285" s="37">
        <v>2793.03</v>
      </c>
    </row>
    <row r="2286" spans="1:4" x14ac:dyDescent="0.3">
      <c r="A2286" s="36">
        <v>2015</v>
      </c>
      <c r="B2286" s="38" t="s">
        <v>4690</v>
      </c>
      <c r="C2286" s="37">
        <v>15150.73</v>
      </c>
      <c r="D2286" s="37">
        <v>8344.24</v>
      </c>
    </row>
    <row r="2287" spans="1:4" x14ac:dyDescent="0.3">
      <c r="A2287" s="36">
        <v>2015</v>
      </c>
      <c r="B2287" s="38" t="s">
        <v>4691</v>
      </c>
      <c r="C2287" s="36">
        <v>137.47</v>
      </c>
      <c r="D2287" s="36">
        <v>0</v>
      </c>
    </row>
    <row r="2288" spans="1:4" x14ac:dyDescent="0.3">
      <c r="A2288" s="36">
        <v>2015</v>
      </c>
      <c r="B2288" s="38" t="s">
        <v>4692</v>
      </c>
      <c r="C2288" s="37">
        <v>2162263.67</v>
      </c>
      <c r="D2288" s="36">
        <v>0</v>
      </c>
    </row>
    <row r="2289" spans="1:4" x14ac:dyDescent="0.3">
      <c r="A2289" s="36">
        <v>2015</v>
      </c>
      <c r="B2289" s="38" t="s">
        <v>4693</v>
      </c>
      <c r="C2289" s="36">
        <v>71.709999999999994</v>
      </c>
      <c r="D2289" s="36">
        <v>0</v>
      </c>
    </row>
    <row r="2290" spans="1:4" x14ac:dyDescent="0.3">
      <c r="A2290" s="36">
        <v>2015</v>
      </c>
      <c r="B2290" s="38" t="s">
        <v>4694</v>
      </c>
      <c r="C2290" s="37">
        <v>5256.21</v>
      </c>
      <c r="D2290" s="36">
        <v>0</v>
      </c>
    </row>
    <row r="2291" spans="1:4" x14ac:dyDescent="0.3">
      <c r="A2291" s="36">
        <v>2015</v>
      </c>
      <c r="B2291" s="38" t="s">
        <v>4695</v>
      </c>
      <c r="C2291" s="37">
        <v>10985.31</v>
      </c>
      <c r="D2291" s="36">
        <v>0</v>
      </c>
    </row>
    <row r="2292" spans="1:4" x14ac:dyDescent="0.3">
      <c r="A2292" s="36">
        <v>2015</v>
      </c>
      <c r="B2292" s="38" t="s">
        <v>4696</v>
      </c>
      <c r="C2292" s="37">
        <v>656664.47</v>
      </c>
      <c r="D2292" s="37">
        <v>296944.59000000003</v>
      </c>
    </row>
    <row r="2293" spans="1:4" x14ac:dyDescent="0.3">
      <c r="A2293" s="36">
        <v>2015</v>
      </c>
      <c r="B2293" s="38" t="s">
        <v>4697</v>
      </c>
      <c r="C2293" s="37">
        <v>39674.5</v>
      </c>
      <c r="D2293" s="37">
        <v>39674.5</v>
      </c>
    </row>
    <row r="2294" spans="1:4" x14ac:dyDescent="0.3">
      <c r="A2294" s="36">
        <v>2015</v>
      </c>
      <c r="B2294" s="38" t="s">
        <v>4698</v>
      </c>
      <c r="C2294" s="37">
        <v>4580268.4800000004</v>
      </c>
      <c r="D2294" s="36">
        <v>0</v>
      </c>
    </row>
    <row r="2295" spans="1:4" x14ac:dyDescent="0.3">
      <c r="A2295" s="36">
        <v>2015</v>
      </c>
      <c r="B2295" s="38" t="s">
        <v>4699</v>
      </c>
      <c r="C2295" s="37">
        <v>6302.81</v>
      </c>
      <c r="D2295" s="36">
        <v>0</v>
      </c>
    </row>
    <row r="2296" spans="1:4" x14ac:dyDescent="0.3">
      <c r="A2296" s="36">
        <v>2015</v>
      </c>
      <c r="B2296" s="38" t="s">
        <v>4700</v>
      </c>
      <c r="C2296" s="36">
        <v>280.20999999999998</v>
      </c>
      <c r="D2296" s="36">
        <v>0</v>
      </c>
    </row>
    <row r="2297" spans="1:4" x14ac:dyDescent="0.3">
      <c r="A2297" s="36">
        <v>2015</v>
      </c>
      <c r="B2297" s="38" t="s">
        <v>4701</v>
      </c>
      <c r="C2297" s="37">
        <v>111754.24000000001</v>
      </c>
      <c r="D2297" s="36">
        <v>0</v>
      </c>
    </row>
    <row r="2298" spans="1:4" x14ac:dyDescent="0.3">
      <c r="A2298" s="36">
        <v>2015</v>
      </c>
      <c r="B2298" s="38" t="s">
        <v>4702</v>
      </c>
      <c r="C2298" s="37">
        <v>73121707.409999996</v>
      </c>
      <c r="D2298" s="36">
        <v>0</v>
      </c>
    </row>
    <row r="2299" spans="1:4" x14ac:dyDescent="0.3">
      <c r="A2299" s="36">
        <v>2015</v>
      </c>
      <c r="B2299" s="38" t="s">
        <v>4703</v>
      </c>
      <c r="C2299" s="37">
        <v>99483.44</v>
      </c>
      <c r="D2299" s="36">
        <v>0</v>
      </c>
    </row>
    <row r="2300" spans="1:4" x14ac:dyDescent="0.3">
      <c r="A2300" s="36">
        <v>2015</v>
      </c>
      <c r="B2300" s="38" t="s">
        <v>4704</v>
      </c>
      <c r="C2300" s="37">
        <v>2711.85</v>
      </c>
      <c r="D2300" s="36">
        <v>0</v>
      </c>
    </row>
    <row r="2301" spans="1:4" x14ac:dyDescent="0.3">
      <c r="A2301" s="36">
        <v>2015</v>
      </c>
      <c r="B2301" s="38" t="s">
        <v>4705</v>
      </c>
      <c r="C2301" s="37">
        <v>8593426.9100000001</v>
      </c>
      <c r="D2301" s="36">
        <v>0</v>
      </c>
    </row>
    <row r="2302" spans="1:4" x14ac:dyDescent="0.3">
      <c r="A2302" s="36">
        <v>2015</v>
      </c>
      <c r="B2302" s="38" t="s">
        <v>4706</v>
      </c>
      <c r="C2302" s="37">
        <v>3768236.6</v>
      </c>
      <c r="D2302" s="36">
        <v>0</v>
      </c>
    </row>
    <row r="2303" spans="1:4" x14ac:dyDescent="0.3">
      <c r="A2303" s="36">
        <v>2015</v>
      </c>
      <c r="B2303" s="38" t="s">
        <v>4707</v>
      </c>
      <c r="C2303" s="37">
        <v>3232</v>
      </c>
      <c r="D2303" s="36">
        <v>0</v>
      </c>
    </row>
    <row r="2304" spans="1:4" x14ac:dyDescent="0.3">
      <c r="A2304" s="36">
        <v>2015</v>
      </c>
      <c r="B2304" s="38" t="s">
        <v>4708</v>
      </c>
      <c r="C2304" s="37">
        <v>1419352.51</v>
      </c>
      <c r="D2304" s="36">
        <v>0</v>
      </c>
    </row>
    <row r="2305" spans="1:4" x14ac:dyDescent="0.3">
      <c r="A2305" s="36">
        <v>2015</v>
      </c>
      <c r="B2305" s="38" t="s">
        <v>4709</v>
      </c>
      <c r="C2305" s="37">
        <v>100096.51</v>
      </c>
      <c r="D2305" s="36">
        <v>0</v>
      </c>
    </row>
    <row r="2306" spans="1:4" x14ac:dyDescent="0.3">
      <c r="A2306" s="36">
        <v>2015</v>
      </c>
      <c r="B2306" s="38" t="s">
        <v>4710</v>
      </c>
      <c r="C2306" s="37">
        <v>675034.01</v>
      </c>
      <c r="D2306" s="36">
        <v>0</v>
      </c>
    </row>
    <row r="2307" spans="1:4" x14ac:dyDescent="0.3">
      <c r="A2307" s="36">
        <v>2015</v>
      </c>
      <c r="B2307" s="38" t="s">
        <v>4711</v>
      </c>
      <c r="C2307" s="37">
        <v>111383.75</v>
      </c>
      <c r="D2307" s="36">
        <v>0</v>
      </c>
    </row>
    <row r="2308" spans="1:4" x14ac:dyDescent="0.3">
      <c r="A2308" s="36">
        <v>2015</v>
      </c>
      <c r="B2308" s="38" t="s">
        <v>4712</v>
      </c>
      <c r="C2308" s="37">
        <v>1182217.6200000001</v>
      </c>
      <c r="D2308" s="36">
        <v>0</v>
      </c>
    </row>
    <row r="2309" spans="1:4" x14ac:dyDescent="0.3">
      <c r="A2309" s="36">
        <v>2015</v>
      </c>
      <c r="B2309" s="38" t="s">
        <v>4713</v>
      </c>
      <c r="C2309" s="37">
        <v>5430738.1500000004</v>
      </c>
      <c r="D2309" s="36">
        <v>0</v>
      </c>
    </row>
    <row r="2310" spans="1:4" x14ac:dyDescent="0.3">
      <c r="A2310" s="36">
        <v>2015</v>
      </c>
      <c r="B2310" s="38" t="s">
        <v>4714</v>
      </c>
      <c r="C2310" s="37">
        <v>1491.46</v>
      </c>
      <c r="D2310" s="36">
        <v>0</v>
      </c>
    </row>
    <row r="2311" spans="1:4" x14ac:dyDescent="0.3">
      <c r="A2311" s="36">
        <v>2015</v>
      </c>
      <c r="B2311" s="38" t="s">
        <v>4715</v>
      </c>
      <c r="C2311" s="37">
        <v>696512</v>
      </c>
      <c r="D2311" s="36">
        <v>0</v>
      </c>
    </row>
    <row r="2312" spans="1:4" x14ac:dyDescent="0.3">
      <c r="A2312" s="36">
        <v>2015</v>
      </c>
      <c r="B2312" s="38" t="s">
        <v>4716</v>
      </c>
      <c r="C2312" s="37">
        <v>17221605.140000001</v>
      </c>
      <c r="D2312" s="36">
        <v>0</v>
      </c>
    </row>
    <row r="2313" spans="1:4" x14ac:dyDescent="0.3">
      <c r="A2313" s="36">
        <v>2015</v>
      </c>
      <c r="B2313" s="38" t="s">
        <v>4717</v>
      </c>
      <c r="C2313" s="37">
        <v>80194.070000000007</v>
      </c>
      <c r="D2313" s="36">
        <v>0</v>
      </c>
    </row>
    <row r="2314" spans="1:4" x14ac:dyDescent="0.3">
      <c r="A2314" s="36">
        <v>2015</v>
      </c>
      <c r="B2314" s="38" t="s">
        <v>4718</v>
      </c>
      <c r="C2314" s="37">
        <v>403541.68</v>
      </c>
      <c r="D2314" s="36">
        <v>0</v>
      </c>
    </row>
    <row r="2315" spans="1:4" x14ac:dyDescent="0.3">
      <c r="A2315" s="36">
        <v>2015</v>
      </c>
      <c r="B2315" s="38" t="s">
        <v>4719</v>
      </c>
      <c r="C2315" s="37">
        <v>53228.49</v>
      </c>
      <c r="D2315" s="36">
        <v>0</v>
      </c>
    </row>
    <row r="2316" spans="1:4" x14ac:dyDescent="0.3">
      <c r="A2316" s="36">
        <v>2015</v>
      </c>
      <c r="B2316" s="38" t="s">
        <v>4720</v>
      </c>
      <c r="C2316" s="37">
        <v>4889.1099999999997</v>
      </c>
      <c r="D2316" s="36">
        <v>0</v>
      </c>
    </row>
    <row r="2317" spans="1:4" x14ac:dyDescent="0.3">
      <c r="A2317" s="36">
        <v>2015</v>
      </c>
      <c r="B2317" s="38" t="s">
        <v>4721</v>
      </c>
      <c r="C2317" s="37">
        <v>46387.41</v>
      </c>
      <c r="D2317" s="36">
        <v>0</v>
      </c>
    </row>
    <row r="2318" spans="1:4" x14ac:dyDescent="0.3">
      <c r="A2318" s="36">
        <v>2015</v>
      </c>
      <c r="B2318" s="38" t="s">
        <v>4722</v>
      </c>
      <c r="C2318" s="37">
        <v>4269925.34</v>
      </c>
      <c r="D2318" s="36">
        <v>0</v>
      </c>
    </row>
    <row r="2319" spans="1:4" x14ac:dyDescent="0.3">
      <c r="A2319" s="36">
        <v>2015</v>
      </c>
      <c r="B2319" s="38" t="s">
        <v>4723</v>
      </c>
      <c r="C2319" s="37">
        <v>284083.38</v>
      </c>
      <c r="D2319" s="36">
        <v>918.52</v>
      </c>
    </row>
    <row r="2320" spans="1:4" x14ac:dyDescent="0.3">
      <c r="A2320" s="36">
        <v>2015</v>
      </c>
      <c r="B2320" s="38" t="s">
        <v>4724</v>
      </c>
      <c r="C2320" s="37">
        <v>27783.65</v>
      </c>
      <c r="D2320" s="36">
        <v>0</v>
      </c>
    </row>
    <row r="2321" spans="1:4" x14ac:dyDescent="0.3">
      <c r="A2321" s="36">
        <v>2015</v>
      </c>
      <c r="B2321" s="38" t="s">
        <v>4725</v>
      </c>
      <c r="C2321" s="37">
        <v>26136.41</v>
      </c>
      <c r="D2321" s="36">
        <v>0</v>
      </c>
    </row>
    <row r="2322" spans="1:4" x14ac:dyDescent="0.3">
      <c r="A2322" s="36">
        <v>2015</v>
      </c>
      <c r="B2322" s="38" t="s">
        <v>4726</v>
      </c>
      <c r="C2322" s="37">
        <v>75211697.930000007</v>
      </c>
      <c r="D2322" s="37">
        <v>30757376.989999998</v>
      </c>
    </row>
    <row r="2323" spans="1:4" x14ac:dyDescent="0.3">
      <c r="A2323" s="36">
        <v>2015</v>
      </c>
      <c r="B2323" s="38" t="s">
        <v>4727</v>
      </c>
      <c r="C2323" s="37">
        <v>18792.68</v>
      </c>
      <c r="D2323" s="36">
        <v>0</v>
      </c>
    </row>
    <row r="2324" spans="1:4" x14ac:dyDescent="0.3">
      <c r="A2324" s="36">
        <v>2015</v>
      </c>
      <c r="B2324" s="38" t="s">
        <v>4728</v>
      </c>
      <c r="C2324" s="36">
        <v>80.010000000000005</v>
      </c>
      <c r="D2324" s="36">
        <v>0</v>
      </c>
    </row>
    <row r="2325" spans="1:4" x14ac:dyDescent="0.3">
      <c r="A2325" s="36">
        <v>2015</v>
      </c>
      <c r="B2325" s="38" t="s">
        <v>4729</v>
      </c>
      <c r="C2325" s="37">
        <v>1413.78</v>
      </c>
      <c r="D2325" s="36">
        <v>0</v>
      </c>
    </row>
    <row r="2326" spans="1:4" x14ac:dyDescent="0.3">
      <c r="A2326" s="36">
        <v>2015</v>
      </c>
      <c r="B2326" s="38" t="s">
        <v>4730</v>
      </c>
      <c r="C2326" s="37">
        <v>8482.26</v>
      </c>
      <c r="D2326" s="36">
        <v>0</v>
      </c>
    </row>
    <row r="2327" spans="1:4" x14ac:dyDescent="0.3">
      <c r="A2327" s="36">
        <v>2015</v>
      </c>
      <c r="B2327" s="38" t="s">
        <v>4731</v>
      </c>
      <c r="C2327" s="37">
        <v>2556116.5699999998</v>
      </c>
      <c r="D2327" s="37">
        <v>1591706.19</v>
      </c>
    </row>
    <row r="2328" spans="1:4" x14ac:dyDescent="0.3">
      <c r="A2328" s="36">
        <v>2015</v>
      </c>
      <c r="B2328" s="38" t="s">
        <v>4732</v>
      </c>
      <c r="C2328" s="37">
        <v>28647.3</v>
      </c>
      <c r="D2328" s="36">
        <v>0</v>
      </c>
    </row>
    <row r="2329" spans="1:4" x14ac:dyDescent="0.3">
      <c r="A2329" s="36">
        <v>2015</v>
      </c>
      <c r="B2329" s="38" t="s">
        <v>4733</v>
      </c>
      <c r="C2329" s="37">
        <v>912540.58</v>
      </c>
      <c r="D2329" s="37">
        <v>36819.26</v>
      </c>
    </row>
    <row r="2330" spans="1:4" x14ac:dyDescent="0.3">
      <c r="A2330" s="36">
        <v>2015</v>
      </c>
      <c r="B2330" s="38" t="s">
        <v>4734</v>
      </c>
      <c r="C2330" s="37">
        <v>118545.5</v>
      </c>
      <c r="D2330" s="37">
        <v>6482.46</v>
      </c>
    </row>
    <row r="2331" spans="1:4" x14ac:dyDescent="0.3">
      <c r="A2331" s="36">
        <v>2015</v>
      </c>
      <c r="B2331" s="38" t="s">
        <v>4735</v>
      </c>
      <c r="C2331" s="37">
        <v>362730.45</v>
      </c>
      <c r="D2331" s="36">
        <v>0</v>
      </c>
    </row>
    <row r="2332" spans="1:4" x14ac:dyDescent="0.3">
      <c r="A2332" s="36">
        <v>2015</v>
      </c>
      <c r="B2332" s="38" t="s">
        <v>4736</v>
      </c>
      <c r="C2332" s="37">
        <v>1787.7</v>
      </c>
      <c r="D2332" s="36">
        <v>0</v>
      </c>
    </row>
    <row r="2333" spans="1:4" x14ac:dyDescent="0.3">
      <c r="A2333" s="36">
        <v>2015</v>
      </c>
      <c r="B2333" s="38" t="s">
        <v>4737</v>
      </c>
      <c r="C2333" s="37">
        <v>109350.64</v>
      </c>
      <c r="D2333" s="36">
        <v>0</v>
      </c>
    </row>
    <row r="2334" spans="1:4" x14ac:dyDescent="0.3">
      <c r="A2334" s="36">
        <v>2015</v>
      </c>
      <c r="B2334" s="38" t="s">
        <v>4738</v>
      </c>
      <c r="C2334" s="37">
        <v>22647.81</v>
      </c>
      <c r="D2334" s="36">
        <v>0</v>
      </c>
    </row>
    <row r="2335" spans="1:4" x14ac:dyDescent="0.3">
      <c r="A2335" s="36">
        <v>2015</v>
      </c>
      <c r="B2335" s="38" t="s">
        <v>4739</v>
      </c>
      <c r="C2335" s="37">
        <v>1765408.08</v>
      </c>
      <c r="D2335" s="36">
        <v>0</v>
      </c>
    </row>
    <row r="2336" spans="1:4" x14ac:dyDescent="0.3">
      <c r="A2336" s="36">
        <v>2015</v>
      </c>
      <c r="B2336" s="38" t="s">
        <v>4740</v>
      </c>
      <c r="C2336" s="37">
        <v>11657.67</v>
      </c>
      <c r="D2336" s="36">
        <v>0</v>
      </c>
    </row>
    <row r="2337" spans="1:4" x14ac:dyDescent="0.3">
      <c r="A2337" s="36">
        <v>2015</v>
      </c>
      <c r="B2337" s="38" t="s">
        <v>4741</v>
      </c>
      <c r="C2337" s="37">
        <v>8760.43</v>
      </c>
      <c r="D2337" s="36">
        <v>0</v>
      </c>
    </row>
    <row r="2338" spans="1:4" x14ac:dyDescent="0.3">
      <c r="A2338" s="36">
        <v>2015</v>
      </c>
      <c r="B2338" s="38" t="s">
        <v>4742</v>
      </c>
      <c r="C2338" s="37">
        <v>31998.52</v>
      </c>
      <c r="D2338" s="37">
        <v>11483.15</v>
      </c>
    </row>
    <row r="2339" spans="1:4" x14ac:dyDescent="0.3">
      <c r="A2339" s="36">
        <v>2015</v>
      </c>
      <c r="B2339" s="38" t="s">
        <v>4743</v>
      </c>
      <c r="C2339" s="37">
        <v>157538.78</v>
      </c>
      <c r="D2339" s="37">
        <v>30184.959999999999</v>
      </c>
    </row>
    <row r="2340" spans="1:4" x14ac:dyDescent="0.3">
      <c r="A2340" s="36">
        <v>2015</v>
      </c>
      <c r="B2340" s="38" t="s">
        <v>4744</v>
      </c>
      <c r="C2340" s="37">
        <v>162764.85</v>
      </c>
      <c r="D2340" s="37">
        <v>22136.39</v>
      </c>
    </row>
    <row r="2341" spans="1:4" x14ac:dyDescent="0.3">
      <c r="A2341" s="36">
        <v>2015</v>
      </c>
      <c r="B2341" s="38" t="s">
        <v>4745</v>
      </c>
      <c r="C2341" s="37">
        <v>355665.8</v>
      </c>
      <c r="D2341" s="36">
        <v>0</v>
      </c>
    </row>
    <row r="2342" spans="1:4" x14ac:dyDescent="0.3">
      <c r="A2342" s="36">
        <v>2015</v>
      </c>
      <c r="B2342" s="38" t="s">
        <v>4746</v>
      </c>
      <c r="C2342" s="37">
        <v>96096.47</v>
      </c>
      <c r="D2342" s="36">
        <v>0</v>
      </c>
    </row>
    <row r="2343" spans="1:4" x14ac:dyDescent="0.3">
      <c r="A2343" s="36">
        <v>2015</v>
      </c>
      <c r="B2343" s="38" t="s">
        <v>4747</v>
      </c>
      <c r="C2343" s="37">
        <v>84810.41</v>
      </c>
      <c r="D2343" s="36">
        <v>0</v>
      </c>
    </row>
    <row r="2344" spans="1:4" x14ac:dyDescent="0.3">
      <c r="A2344" s="36">
        <v>2015</v>
      </c>
      <c r="B2344" s="38" t="s">
        <v>4748</v>
      </c>
      <c r="C2344" s="37">
        <v>493466.55</v>
      </c>
      <c r="D2344" s="36">
        <v>0</v>
      </c>
    </row>
    <row r="2345" spans="1:4" x14ac:dyDescent="0.3">
      <c r="A2345" s="36">
        <v>2015</v>
      </c>
      <c r="B2345" s="38" t="s">
        <v>4749</v>
      </c>
      <c r="C2345" s="37">
        <v>622717.05000000005</v>
      </c>
      <c r="D2345" s="36">
        <v>0</v>
      </c>
    </row>
    <row r="2346" spans="1:4" x14ac:dyDescent="0.3">
      <c r="A2346" s="36">
        <v>2015</v>
      </c>
      <c r="B2346" s="38" t="s">
        <v>4750</v>
      </c>
      <c r="C2346" s="37">
        <v>325980.57</v>
      </c>
      <c r="D2346" s="36">
        <v>0</v>
      </c>
    </row>
    <row r="2347" spans="1:4" x14ac:dyDescent="0.3">
      <c r="A2347" s="36">
        <v>2015</v>
      </c>
      <c r="B2347" s="38" t="s">
        <v>4751</v>
      </c>
      <c r="C2347" s="37">
        <v>1393.85</v>
      </c>
      <c r="D2347" s="36">
        <v>0</v>
      </c>
    </row>
    <row r="2348" spans="1:4" x14ac:dyDescent="0.3">
      <c r="A2348" s="36">
        <v>2015</v>
      </c>
      <c r="B2348" s="38" t="s">
        <v>4752</v>
      </c>
      <c r="C2348" s="37">
        <v>1787235.37</v>
      </c>
      <c r="D2348" s="37">
        <v>86589.17</v>
      </c>
    </row>
    <row r="2349" spans="1:4" x14ac:dyDescent="0.3">
      <c r="A2349" s="36">
        <v>2015</v>
      </c>
      <c r="B2349" s="38" t="s">
        <v>4753</v>
      </c>
      <c r="C2349" s="37">
        <v>72781.789999999994</v>
      </c>
      <c r="D2349" s="37">
        <v>6461.42</v>
      </c>
    </row>
    <row r="2350" spans="1:4" x14ac:dyDescent="0.3">
      <c r="A2350" s="36">
        <v>2015</v>
      </c>
      <c r="B2350" s="38" t="s">
        <v>4754</v>
      </c>
      <c r="C2350" s="37">
        <v>1894088.98</v>
      </c>
      <c r="D2350" s="37">
        <v>1140061.54</v>
      </c>
    </row>
    <row r="2351" spans="1:4" x14ac:dyDescent="0.3">
      <c r="A2351" s="36">
        <v>2015</v>
      </c>
      <c r="B2351" s="38" t="s">
        <v>4755</v>
      </c>
      <c r="C2351" s="37">
        <v>63517.94</v>
      </c>
      <c r="D2351" s="36">
        <v>0</v>
      </c>
    </row>
    <row r="2352" spans="1:4" x14ac:dyDescent="0.3">
      <c r="A2352" s="36">
        <v>2015</v>
      </c>
      <c r="B2352" s="38" t="s">
        <v>4756</v>
      </c>
      <c r="C2352" s="37">
        <v>209611.59</v>
      </c>
      <c r="D2352" s="36">
        <v>0</v>
      </c>
    </row>
    <row r="2353" spans="1:4" x14ac:dyDescent="0.3">
      <c r="A2353" s="36">
        <v>2015</v>
      </c>
      <c r="B2353" s="38" t="s">
        <v>4757</v>
      </c>
      <c r="C2353" s="37">
        <v>7614.45</v>
      </c>
      <c r="D2353" s="36">
        <v>0</v>
      </c>
    </row>
    <row r="2354" spans="1:4" x14ac:dyDescent="0.3">
      <c r="A2354" s="36">
        <v>2015</v>
      </c>
      <c r="B2354" s="38" t="s">
        <v>4758</v>
      </c>
      <c r="C2354" s="37">
        <v>485336.42</v>
      </c>
      <c r="D2354" s="36">
        <v>0</v>
      </c>
    </row>
    <row r="2355" spans="1:4" x14ac:dyDescent="0.3">
      <c r="A2355" s="36">
        <v>2015</v>
      </c>
      <c r="B2355" s="38" t="s">
        <v>4759</v>
      </c>
      <c r="C2355" s="36">
        <v>103.53</v>
      </c>
      <c r="D2355" s="36">
        <v>0</v>
      </c>
    </row>
    <row r="2356" spans="1:4" x14ac:dyDescent="0.3">
      <c r="A2356" s="36">
        <v>2015</v>
      </c>
      <c r="B2356" s="38" t="s">
        <v>4760</v>
      </c>
      <c r="C2356" s="37">
        <v>5231.34</v>
      </c>
      <c r="D2356" s="36">
        <v>0</v>
      </c>
    </row>
    <row r="2357" spans="1:4" x14ac:dyDescent="0.3">
      <c r="A2357" s="36">
        <v>2015</v>
      </c>
      <c r="B2357" s="38" t="s">
        <v>4761</v>
      </c>
      <c r="C2357" s="37">
        <v>1690347.08</v>
      </c>
      <c r="D2357" s="37">
        <v>32497.15</v>
      </c>
    </row>
    <row r="2358" spans="1:4" x14ac:dyDescent="0.3">
      <c r="A2358" s="36">
        <v>2015</v>
      </c>
      <c r="B2358" s="38" t="s">
        <v>4762</v>
      </c>
      <c r="C2358" s="36">
        <v>978.61</v>
      </c>
      <c r="D2358" s="36">
        <v>0</v>
      </c>
    </row>
    <row r="2359" spans="1:4" x14ac:dyDescent="0.3">
      <c r="A2359" s="36">
        <v>2015</v>
      </c>
      <c r="B2359" s="38" t="s">
        <v>4763</v>
      </c>
      <c r="C2359" s="37">
        <v>27420.01</v>
      </c>
      <c r="D2359" s="36">
        <v>0</v>
      </c>
    </row>
    <row r="2360" spans="1:4" x14ac:dyDescent="0.3">
      <c r="A2360" s="36">
        <v>2015</v>
      </c>
      <c r="B2360" s="38" t="s">
        <v>4764</v>
      </c>
      <c r="C2360" s="37">
        <v>3092.57</v>
      </c>
      <c r="D2360" s="36">
        <v>0</v>
      </c>
    </row>
    <row r="2361" spans="1:4" x14ac:dyDescent="0.3">
      <c r="A2361" s="36">
        <v>2015</v>
      </c>
      <c r="B2361" s="38" t="s">
        <v>4765</v>
      </c>
      <c r="C2361" s="36">
        <v>590.19000000000005</v>
      </c>
      <c r="D2361" s="36">
        <v>0</v>
      </c>
    </row>
    <row r="2362" spans="1:4" x14ac:dyDescent="0.3">
      <c r="A2362" s="36">
        <v>2015</v>
      </c>
      <c r="B2362" s="38" t="s">
        <v>4766</v>
      </c>
      <c r="C2362" s="37">
        <v>22518345.670000002</v>
      </c>
      <c r="D2362" s="37">
        <v>7472521.1399999997</v>
      </c>
    </row>
    <row r="2363" spans="1:4" x14ac:dyDescent="0.3">
      <c r="A2363" s="36">
        <v>2015</v>
      </c>
      <c r="B2363" s="38" t="s">
        <v>4767</v>
      </c>
      <c r="C2363" s="37">
        <v>2753549.68</v>
      </c>
      <c r="D2363" s="37">
        <v>1172196.71</v>
      </c>
    </row>
    <row r="2364" spans="1:4" x14ac:dyDescent="0.3">
      <c r="A2364" s="36">
        <v>2015</v>
      </c>
      <c r="B2364" s="38" t="s">
        <v>4768</v>
      </c>
      <c r="C2364" s="37">
        <v>1397794.98</v>
      </c>
      <c r="D2364" s="36">
        <v>0</v>
      </c>
    </row>
    <row r="2365" spans="1:4" x14ac:dyDescent="0.3">
      <c r="A2365" s="36">
        <v>2015</v>
      </c>
      <c r="B2365" s="38" t="s">
        <v>4769</v>
      </c>
      <c r="C2365" s="37">
        <v>15218242.359999999</v>
      </c>
      <c r="D2365" s="36">
        <v>0</v>
      </c>
    </row>
    <row r="2366" spans="1:4" x14ac:dyDescent="0.3">
      <c r="A2366" s="36">
        <v>2015</v>
      </c>
      <c r="B2366" s="38" t="s">
        <v>4770</v>
      </c>
      <c r="C2366" s="37">
        <v>171700</v>
      </c>
      <c r="D2366" s="36">
        <v>0</v>
      </c>
    </row>
    <row r="2367" spans="1:4" x14ac:dyDescent="0.3">
      <c r="A2367" s="36">
        <v>2015</v>
      </c>
      <c r="B2367" s="38" t="s">
        <v>4771</v>
      </c>
      <c r="C2367" s="37">
        <v>519237.26</v>
      </c>
      <c r="D2367" s="36">
        <v>0</v>
      </c>
    </row>
    <row r="2368" spans="1:4" x14ac:dyDescent="0.3">
      <c r="A2368" s="36">
        <v>2015</v>
      </c>
      <c r="B2368" s="38" t="s">
        <v>4772</v>
      </c>
      <c r="C2368" s="37">
        <v>24359.08</v>
      </c>
      <c r="D2368" s="36">
        <v>0</v>
      </c>
    </row>
    <row r="2369" spans="1:4" x14ac:dyDescent="0.3">
      <c r="A2369" s="36">
        <v>2015</v>
      </c>
      <c r="B2369" s="38" t="s">
        <v>4773</v>
      </c>
      <c r="C2369" s="36">
        <v>652.6</v>
      </c>
      <c r="D2369" s="36">
        <v>0</v>
      </c>
    </row>
    <row r="2370" spans="1:4" x14ac:dyDescent="0.3">
      <c r="A2370" s="36">
        <v>2015</v>
      </c>
      <c r="B2370" s="38" t="s">
        <v>4774</v>
      </c>
      <c r="C2370" s="37">
        <v>6230.88</v>
      </c>
      <c r="D2370" s="36">
        <v>124.06</v>
      </c>
    </row>
    <row r="2371" spans="1:4" x14ac:dyDescent="0.3">
      <c r="A2371" s="36">
        <v>2015</v>
      </c>
      <c r="B2371" s="38" t="s">
        <v>4775</v>
      </c>
      <c r="C2371" s="37">
        <v>637658.05000000005</v>
      </c>
      <c r="D2371" s="36">
        <v>0</v>
      </c>
    </row>
    <row r="2372" spans="1:4" x14ac:dyDescent="0.3">
      <c r="A2372" s="36">
        <v>2015</v>
      </c>
      <c r="B2372" s="38" t="s">
        <v>4776</v>
      </c>
      <c r="C2372" s="37">
        <v>9880004.1799999997</v>
      </c>
      <c r="D2372" s="37">
        <v>1161264.54</v>
      </c>
    </row>
    <row r="2373" spans="1:4" x14ac:dyDescent="0.3">
      <c r="A2373" s="36">
        <v>2015</v>
      </c>
      <c r="B2373" s="38" t="s">
        <v>4777</v>
      </c>
      <c r="C2373" s="37">
        <v>125421.92</v>
      </c>
      <c r="D2373" s="37">
        <v>105421.06</v>
      </c>
    </row>
    <row r="2374" spans="1:4" x14ac:dyDescent="0.3">
      <c r="A2374" s="36">
        <v>2015</v>
      </c>
      <c r="B2374" s="38" t="s">
        <v>4778</v>
      </c>
      <c r="C2374" s="37">
        <v>3203040.77</v>
      </c>
      <c r="D2374" s="37">
        <v>2064703.93</v>
      </c>
    </row>
    <row r="2375" spans="1:4" x14ac:dyDescent="0.3">
      <c r="A2375" s="36">
        <v>2015</v>
      </c>
      <c r="B2375" s="38" t="s">
        <v>4779</v>
      </c>
      <c r="C2375" s="37">
        <v>16263478.27</v>
      </c>
      <c r="D2375" s="37">
        <v>47535.12</v>
      </c>
    </row>
    <row r="2376" spans="1:4" x14ac:dyDescent="0.3">
      <c r="A2376" s="36">
        <v>2015</v>
      </c>
      <c r="B2376" s="38" t="s">
        <v>4780</v>
      </c>
      <c r="C2376" s="37">
        <v>457774.99</v>
      </c>
      <c r="D2376" s="36">
        <v>0</v>
      </c>
    </row>
    <row r="2377" spans="1:4" x14ac:dyDescent="0.3">
      <c r="A2377" s="36">
        <v>2015</v>
      </c>
      <c r="B2377" s="38" t="s">
        <v>4781</v>
      </c>
      <c r="C2377" s="37">
        <v>914731.59</v>
      </c>
      <c r="D2377" s="37">
        <v>65713.25</v>
      </c>
    </row>
    <row r="2378" spans="1:4" x14ac:dyDescent="0.3">
      <c r="A2378" s="36">
        <v>2015</v>
      </c>
      <c r="B2378" s="38" t="s">
        <v>4782</v>
      </c>
      <c r="C2378" s="37">
        <v>15985656.08</v>
      </c>
      <c r="D2378" s="37">
        <v>12339942.66</v>
      </c>
    </row>
    <row r="2379" spans="1:4" x14ac:dyDescent="0.3">
      <c r="A2379" s="36">
        <v>2015</v>
      </c>
      <c r="B2379" s="38" t="s">
        <v>4783</v>
      </c>
      <c r="C2379" s="37">
        <v>195981.3</v>
      </c>
      <c r="D2379" s="36">
        <v>0</v>
      </c>
    </row>
    <row r="2380" spans="1:4" x14ac:dyDescent="0.3">
      <c r="A2380" s="36">
        <v>2015</v>
      </c>
      <c r="B2380" s="38" t="s">
        <v>4784</v>
      </c>
      <c r="C2380" s="36">
        <v>822.7</v>
      </c>
      <c r="D2380" s="36">
        <v>0</v>
      </c>
    </row>
    <row r="2381" spans="1:4" x14ac:dyDescent="0.3">
      <c r="A2381" s="36">
        <v>2015</v>
      </c>
      <c r="B2381" s="38" t="s">
        <v>4785</v>
      </c>
      <c r="C2381" s="37">
        <v>17837.63</v>
      </c>
      <c r="D2381" s="36">
        <v>0</v>
      </c>
    </row>
    <row r="2382" spans="1:4" x14ac:dyDescent="0.3">
      <c r="A2382" s="36">
        <v>2015</v>
      </c>
      <c r="B2382" s="38" t="s">
        <v>4786</v>
      </c>
      <c r="C2382" s="37">
        <v>2202121.23</v>
      </c>
      <c r="D2382" s="37">
        <v>258221.93</v>
      </c>
    </row>
    <row r="2383" spans="1:4" x14ac:dyDescent="0.3">
      <c r="A2383" s="36">
        <v>2015</v>
      </c>
      <c r="B2383" s="38" t="s">
        <v>4787</v>
      </c>
      <c r="C2383" s="37">
        <v>808437.71</v>
      </c>
      <c r="D2383" s="36">
        <v>0</v>
      </c>
    </row>
    <row r="2384" spans="1:4" x14ac:dyDescent="0.3">
      <c r="A2384" s="36">
        <v>2015</v>
      </c>
      <c r="B2384" s="38" t="s">
        <v>4788</v>
      </c>
      <c r="C2384" s="37">
        <v>1076192.82</v>
      </c>
      <c r="D2384" s="36">
        <v>0</v>
      </c>
    </row>
    <row r="2385" spans="1:4" x14ac:dyDescent="0.3">
      <c r="A2385" s="36">
        <v>2015</v>
      </c>
      <c r="B2385" s="38" t="s">
        <v>4789</v>
      </c>
      <c r="C2385" s="37">
        <v>17292.87</v>
      </c>
      <c r="D2385" s="36">
        <v>0</v>
      </c>
    </row>
    <row r="2386" spans="1:4" x14ac:dyDescent="0.3">
      <c r="A2386" s="36">
        <v>2015</v>
      </c>
      <c r="B2386" s="38" t="s">
        <v>4790</v>
      </c>
      <c r="C2386" s="37">
        <v>4013490.59</v>
      </c>
      <c r="D2386" s="36">
        <v>0</v>
      </c>
    </row>
    <row r="2387" spans="1:4" x14ac:dyDescent="0.3">
      <c r="A2387" s="36">
        <v>2015</v>
      </c>
      <c r="B2387" s="38" t="s">
        <v>4791</v>
      </c>
      <c r="C2387" s="37">
        <v>446011.8</v>
      </c>
      <c r="D2387" s="36">
        <v>0</v>
      </c>
    </row>
    <row r="2388" spans="1:4" x14ac:dyDescent="0.3">
      <c r="A2388" s="36">
        <v>2015</v>
      </c>
      <c r="B2388" s="38" t="s">
        <v>4792</v>
      </c>
      <c r="C2388" s="37">
        <v>26880.55</v>
      </c>
      <c r="D2388" s="36">
        <v>0</v>
      </c>
    </row>
    <row r="2389" spans="1:4" x14ac:dyDescent="0.3">
      <c r="A2389" s="36">
        <v>2015</v>
      </c>
      <c r="B2389" s="38" t="s">
        <v>4793</v>
      </c>
      <c r="C2389" s="37">
        <v>2744646.5</v>
      </c>
      <c r="D2389" s="37">
        <v>2177841.79</v>
      </c>
    </row>
    <row r="2390" spans="1:4" x14ac:dyDescent="0.3">
      <c r="A2390" s="36">
        <v>2015</v>
      </c>
      <c r="B2390" s="38" t="s">
        <v>4794</v>
      </c>
      <c r="C2390" s="37">
        <v>191914.65</v>
      </c>
      <c r="D2390" s="37">
        <v>48795.06</v>
      </c>
    </row>
    <row r="2391" spans="1:4" x14ac:dyDescent="0.3">
      <c r="A2391" s="36">
        <v>2015</v>
      </c>
      <c r="B2391" s="38" t="s">
        <v>4795</v>
      </c>
      <c r="C2391" s="37">
        <v>1022409.45</v>
      </c>
      <c r="D2391" s="37">
        <v>67041.3</v>
      </c>
    </row>
    <row r="2392" spans="1:4" x14ac:dyDescent="0.3">
      <c r="A2392" s="36">
        <v>2015</v>
      </c>
      <c r="B2392" s="38" t="s">
        <v>4796</v>
      </c>
      <c r="C2392" s="37">
        <v>1496484.04</v>
      </c>
      <c r="D2392" s="37">
        <v>12612.84</v>
      </c>
    </row>
    <row r="2393" spans="1:4" x14ac:dyDescent="0.3">
      <c r="A2393" s="36">
        <v>2015</v>
      </c>
      <c r="B2393" s="38" t="s">
        <v>4797</v>
      </c>
      <c r="C2393" s="37">
        <v>23104868.57</v>
      </c>
      <c r="D2393" s="37">
        <v>4750045.59</v>
      </c>
    </row>
    <row r="2394" spans="1:4" x14ac:dyDescent="0.3">
      <c r="A2394" s="36">
        <v>2015</v>
      </c>
      <c r="B2394" s="38" t="s">
        <v>4798</v>
      </c>
      <c r="C2394" s="37">
        <v>563300.94999999995</v>
      </c>
      <c r="D2394" s="36">
        <v>0</v>
      </c>
    </row>
    <row r="2395" spans="1:4" x14ac:dyDescent="0.3">
      <c r="A2395" s="36">
        <v>2015</v>
      </c>
      <c r="B2395" s="38" t="s">
        <v>4799</v>
      </c>
      <c r="C2395" s="37">
        <v>1474065.58</v>
      </c>
      <c r="D2395" s="36">
        <v>0</v>
      </c>
    </row>
    <row r="2396" spans="1:4" x14ac:dyDescent="0.3">
      <c r="A2396" s="36">
        <v>2015</v>
      </c>
      <c r="B2396" s="38" t="s">
        <v>4800</v>
      </c>
      <c r="C2396" s="37">
        <v>617574.5</v>
      </c>
      <c r="D2396" s="36">
        <v>0</v>
      </c>
    </row>
    <row r="2397" spans="1:4" x14ac:dyDescent="0.3">
      <c r="A2397" s="36">
        <v>2015</v>
      </c>
      <c r="B2397" s="38" t="s">
        <v>4801</v>
      </c>
      <c r="C2397" s="37">
        <v>45811.55</v>
      </c>
      <c r="D2397" s="36">
        <v>0</v>
      </c>
    </row>
    <row r="2398" spans="1:4" x14ac:dyDescent="0.3">
      <c r="A2398" s="36">
        <v>2015</v>
      </c>
      <c r="B2398" s="38" t="s">
        <v>4802</v>
      </c>
      <c r="C2398" s="37">
        <v>10816.33</v>
      </c>
      <c r="D2398" s="36">
        <v>0</v>
      </c>
    </row>
    <row r="2399" spans="1:4" x14ac:dyDescent="0.3">
      <c r="A2399" s="36">
        <v>2015</v>
      </c>
      <c r="B2399" s="38" t="s">
        <v>4803</v>
      </c>
      <c r="C2399" s="37">
        <v>475499.38</v>
      </c>
      <c r="D2399" s="36">
        <v>0</v>
      </c>
    </row>
    <row r="2400" spans="1:4" x14ac:dyDescent="0.3">
      <c r="A2400" s="36">
        <v>2015</v>
      </c>
      <c r="B2400" s="38" t="s">
        <v>4804</v>
      </c>
      <c r="C2400" s="37">
        <v>1600054.04</v>
      </c>
      <c r="D2400" s="37">
        <v>443682.98</v>
      </c>
    </row>
    <row r="2401" spans="1:4" x14ac:dyDescent="0.3">
      <c r="A2401" s="36">
        <v>2015</v>
      </c>
      <c r="B2401" s="38" t="s">
        <v>4805</v>
      </c>
      <c r="C2401" s="37">
        <v>117935.39</v>
      </c>
      <c r="D2401" s="36">
        <v>0</v>
      </c>
    </row>
    <row r="2402" spans="1:4" x14ac:dyDescent="0.3">
      <c r="A2402" s="36">
        <v>2015</v>
      </c>
      <c r="B2402" s="38" t="s">
        <v>4806</v>
      </c>
      <c r="C2402" s="37">
        <v>13627029.08</v>
      </c>
      <c r="D2402" s="37">
        <v>11300729.02</v>
      </c>
    </row>
    <row r="2403" spans="1:4" x14ac:dyDescent="0.3">
      <c r="A2403" s="36">
        <v>2015</v>
      </c>
      <c r="B2403" s="38" t="s">
        <v>4807</v>
      </c>
      <c r="C2403" s="37">
        <v>393032.52</v>
      </c>
      <c r="D2403" s="36">
        <v>0</v>
      </c>
    </row>
    <row r="2404" spans="1:4" x14ac:dyDescent="0.3">
      <c r="A2404" s="36">
        <v>2015</v>
      </c>
      <c r="B2404" s="38" t="s">
        <v>4808</v>
      </c>
      <c r="C2404" s="37">
        <v>324674.5</v>
      </c>
      <c r="D2404" s="36">
        <v>0</v>
      </c>
    </row>
    <row r="2405" spans="1:4" x14ac:dyDescent="0.3">
      <c r="A2405" s="36">
        <v>2015</v>
      </c>
      <c r="B2405" s="38" t="s">
        <v>4809</v>
      </c>
      <c r="C2405" s="37">
        <v>5151</v>
      </c>
      <c r="D2405" s="36">
        <v>0</v>
      </c>
    </row>
    <row r="2406" spans="1:4" x14ac:dyDescent="0.3">
      <c r="A2406" s="36">
        <v>2015</v>
      </c>
      <c r="B2406" s="38" t="s">
        <v>4810</v>
      </c>
      <c r="C2406" s="37">
        <v>12795.34</v>
      </c>
      <c r="D2406" s="36">
        <v>0</v>
      </c>
    </row>
    <row r="2407" spans="1:4" x14ac:dyDescent="0.3">
      <c r="A2407" s="36">
        <v>2015</v>
      </c>
      <c r="B2407" s="38" t="s">
        <v>4811</v>
      </c>
      <c r="C2407" s="37">
        <v>45717.22</v>
      </c>
      <c r="D2407" s="36">
        <v>0</v>
      </c>
    </row>
    <row r="2408" spans="1:4" x14ac:dyDescent="0.3">
      <c r="A2408" s="36">
        <v>2015</v>
      </c>
      <c r="B2408" s="38" t="s">
        <v>805</v>
      </c>
      <c r="C2408" s="37">
        <v>3129.95</v>
      </c>
      <c r="D2408" s="36">
        <v>0</v>
      </c>
    </row>
    <row r="2409" spans="1:4" x14ac:dyDescent="0.3">
      <c r="A2409" s="36">
        <v>2015</v>
      </c>
      <c r="B2409" s="38" t="s">
        <v>807</v>
      </c>
      <c r="C2409" s="37">
        <v>1067.1099999999999</v>
      </c>
      <c r="D2409" s="36">
        <v>0</v>
      </c>
    </row>
    <row r="2410" spans="1:4" x14ac:dyDescent="0.3">
      <c r="A2410" s="36">
        <v>2015</v>
      </c>
      <c r="B2410" s="38" t="s">
        <v>808</v>
      </c>
      <c r="C2410" s="37">
        <v>13434.56</v>
      </c>
      <c r="D2410" s="36">
        <v>0</v>
      </c>
    </row>
    <row r="2411" spans="1:4" x14ac:dyDescent="0.3">
      <c r="A2411" s="36">
        <v>2015</v>
      </c>
      <c r="B2411" s="38" t="s">
        <v>811</v>
      </c>
      <c r="C2411" s="37">
        <v>1601830.28</v>
      </c>
      <c r="D2411" s="36">
        <v>0</v>
      </c>
    </row>
    <row r="2412" spans="1:4" x14ac:dyDescent="0.3">
      <c r="A2412" s="36">
        <v>2015</v>
      </c>
      <c r="B2412" s="38" t="s">
        <v>4812</v>
      </c>
      <c r="C2412" s="37">
        <v>9751.1299999999992</v>
      </c>
      <c r="D2412" s="36">
        <v>0</v>
      </c>
    </row>
    <row r="2413" spans="1:4" x14ac:dyDescent="0.3">
      <c r="A2413" s="36">
        <v>2015</v>
      </c>
      <c r="B2413" s="38" t="s">
        <v>4813</v>
      </c>
      <c r="C2413" s="37">
        <v>14981630.76</v>
      </c>
      <c r="D2413" s="36">
        <v>0</v>
      </c>
    </row>
    <row r="2414" spans="1:4" x14ac:dyDescent="0.3">
      <c r="A2414" s="36">
        <v>2015</v>
      </c>
      <c r="B2414" s="38" t="s">
        <v>4814</v>
      </c>
      <c r="C2414" s="37">
        <v>825265.02</v>
      </c>
      <c r="D2414" s="36">
        <v>0</v>
      </c>
    </row>
    <row r="2415" spans="1:4" x14ac:dyDescent="0.3">
      <c r="A2415" s="36">
        <v>2015</v>
      </c>
      <c r="B2415" s="38" t="s">
        <v>4815</v>
      </c>
      <c r="C2415" s="37">
        <v>5040.88</v>
      </c>
      <c r="D2415" s="36">
        <v>0</v>
      </c>
    </row>
    <row r="2416" spans="1:4" x14ac:dyDescent="0.3">
      <c r="A2416" s="36">
        <v>2015</v>
      </c>
      <c r="B2416" s="38" t="s">
        <v>2341</v>
      </c>
      <c r="C2416" s="37">
        <v>109691.56</v>
      </c>
      <c r="D2416" s="36">
        <v>0</v>
      </c>
    </row>
    <row r="2417" spans="1:4" x14ac:dyDescent="0.3">
      <c r="A2417" s="36">
        <v>2015</v>
      </c>
      <c r="B2417" s="38" t="s">
        <v>2345</v>
      </c>
      <c r="C2417" s="37">
        <v>655079.30000000005</v>
      </c>
      <c r="D2417" s="37">
        <v>6773.06</v>
      </c>
    </row>
    <row r="2418" spans="1:4" x14ac:dyDescent="0.3">
      <c r="A2418" s="36">
        <v>2015</v>
      </c>
      <c r="B2418" s="38" t="s">
        <v>4816</v>
      </c>
      <c r="C2418" s="37">
        <v>995689.6</v>
      </c>
      <c r="D2418" s="36">
        <v>0</v>
      </c>
    </row>
    <row r="2419" spans="1:4" x14ac:dyDescent="0.3">
      <c r="A2419" s="36">
        <v>2015</v>
      </c>
      <c r="B2419" s="38" t="s">
        <v>4817</v>
      </c>
      <c r="C2419" s="37">
        <v>1510.9</v>
      </c>
      <c r="D2419" s="36">
        <v>0</v>
      </c>
    </row>
    <row r="2420" spans="1:4" x14ac:dyDescent="0.3">
      <c r="A2420" s="36">
        <v>2015</v>
      </c>
      <c r="B2420" s="38" t="s">
        <v>4818</v>
      </c>
      <c r="C2420" s="37">
        <v>29766.400000000001</v>
      </c>
      <c r="D2420" s="36">
        <v>0</v>
      </c>
    </row>
    <row r="2421" spans="1:4" x14ac:dyDescent="0.3">
      <c r="A2421" s="36">
        <v>2015</v>
      </c>
      <c r="B2421" s="38" t="s">
        <v>4819</v>
      </c>
      <c r="C2421" s="37">
        <v>7060.2</v>
      </c>
      <c r="D2421" s="36">
        <v>0</v>
      </c>
    </row>
    <row r="2422" spans="1:4" x14ac:dyDescent="0.3">
      <c r="A2422" s="36">
        <v>2015</v>
      </c>
      <c r="B2422" s="38" t="s">
        <v>4820</v>
      </c>
      <c r="C2422" s="37">
        <v>4477937.8499999996</v>
      </c>
      <c r="D2422" s="36">
        <v>0</v>
      </c>
    </row>
    <row r="2423" spans="1:4" x14ac:dyDescent="0.3">
      <c r="A2423" s="36">
        <v>2015</v>
      </c>
      <c r="B2423" s="38" t="s">
        <v>4821</v>
      </c>
      <c r="C2423" s="37">
        <v>23805.34</v>
      </c>
      <c r="D2423" s="36">
        <v>0</v>
      </c>
    </row>
    <row r="2424" spans="1:4" x14ac:dyDescent="0.3">
      <c r="A2424" s="36">
        <v>2015</v>
      </c>
      <c r="B2424" s="38" t="s">
        <v>4822</v>
      </c>
      <c r="C2424" s="37">
        <v>15791.39</v>
      </c>
      <c r="D2424" s="36">
        <v>0</v>
      </c>
    </row>
    <row r="2425" spans="1:4" x14ac:dyDescent="0.3">
      <c r="A2425" s="36">
        <v>2015</v>
      </c>
      <c r="B2425" s="38" t="s">
        <v>4823</v>
      </c>
      <c r="C2425" s="37">
        <v>327246.09999999998</v>
      </c>
      <c r="D2425" s="37">
        <v>44062.400000000001</v>
      </c>
    </row>
    <row r="2426" spans="1:4" x14ac:dyDescent="0.3">
      <c r="A2426" s="36">
        <v>2015</v>
      </c>
      <c r="B2426" s="38" t="s">
        <v>4824</v>
      </c>
      <c r="C2426" s="37">
        <v>657071.80000000005</v>
      </c>
      <c r="D2426" s="36">
        <v>0</v>
      </c>
    </row>
    <row r="2427" spans="1:4" x14ac:dyDescent="0.3">
      <c r="A2427" s="36">
        <v>2015</v>
      </c>
      <c r="B2427" s="38" t="s">
        <v>4825</v>
      </c>
      <c r="C2427" s="37">
        <v>56634.720000000001</v>
      </c>
      <c r="D2427" s="37">
        <v>51736.22</v>
      </c>
    </row>
    <row r="2428" spans="1:4" x14ac:dyDescent="0.3">
      <c r="A2428" s="36">
        <v>2015</v>
      </c>
      <c r="B2428" s="38" t="s">
        <v>4826</v>
      </c>
      <c r="C2428" s="36">
        <v>404</v>
      </c>
      <c r="D2428" s="36">
        <v>0</v>
      </c>
    </row>
    <row r="2429" spans="1:4" x14ac:dyDescent="0.3">
      <c r="A2429" s="36">
        <v>2015</v>
      </c>
      <c r="B2429" s="38" t="s">
        <v>4827</v>
      </c>
      <c r="C2429" s="37">
        <v>14214.35</v>
      </c>
      <c r="D2429" s="36">
        <v>0</v>
      </c>
    </row>
    <row r="2430" spans="1:4" x14ac:dyDescent="0.3">
      <c r="A2430" s="36">
        <v>2015</v>
      </c>
      <c r="B2430" s="38" t="s">
        <v>4828</v>
      </c>
      <c r="C2430" s="37">
        <v>2878.5</v>
      </c>
      <c r="D2430" s="36">
        <v>0</v>
      </c>
    </row>
    <row r="2431" spans="1:4" x14ac:dyDescent="0.3">
      <c r="A2431" s="36">
        <v>2015</v>
      </c>
      <c r="B2431" s="38" t="s">
        <v>4829</v>
      </c>
      <c r="C2431" s="37">
        <v>1649144.12</v>
      </c>
      <c r="D2431" s="36">
        <v>0</v>
      </c>
    </row>
    <row r="2432" spans="1:4" x14ac:dyDescent="0.3">
      <c r="A2432" s="36">
        <v>2015</v>
      </c>
      <c r="B2432" s="38" t="s">
        <v>4830</v>
      </c>
      <c r="C2432" s="36">
        <v>538.80999999999995</v>
      </c>
      <c r="D2432" s="36">
        <v>0</v>
      </c>
    </row>
    <row r="2433" spans="1:4" x14ac:dyDescent="0.3">
      <c r="A2433" s="36">
        <v>2015</v>
      </c>
      <c r="B2433" s="38" t="s">
        <v>4831</v>
      </c>
      <c r="C2433" s="37">
        <v>13834038.68</v>
      </c>
      <c r="D2433" s="37">
        <v>1935667.02</v>
      </c>
    </row>
    <row r="2434" spans="1:4" x14ac:dyDescent="0.3">
      <c r="A2434" s="36">
        <v>2015</v>
      </c>
      <c r="B2434" s="38" t="s">
        <v>4832</v>
      </c>
      <c r="C2434" s="37">
        <v>393227.34</v>
      </c>
      <c r="D2434" s="36">
        <v>0</v>
      </c>
    </row>
    <row r="2435" spans="1:4" x14ac:dyDescent="0.3">
      <c r="A2435" s="36">
        <v>2015</v>
      </c>
      <c r="B2435" s="38" t="s">
        <v>4833</v>
      </c>
      <c r="C2435" s="37">
        <v>222481.44</v>
      </c>
      <c r="D2435" s="36">
        <v>0</v>
      </c>
    </row>
    <row r="2436" spans="1:4" x14ac:dyDescent="0.3">
      <c r="A2436" s="36">
        <v>2015</v>
      </c>
      <c r="B2436" s="38" t="s">
        <v>4834</v>
      </c>
      <c r="C2436" s="37">
        <v>238994.95</v>
      </c>
      <c r="D2436" s="36">
        <v>0</v>
      </c>
    </row>
    <row r="2437" spans="1:4" x14ac:dyDescent="0.3">
      <c r="A2437" s="36">
        <v>2015</v>
      </c>
      <c r="B2437" s="38" t="s">
        <v>2346</v>
      </c>
      <c r="C2437" s="37">
        <v>21730.38</v>
      </c>
      <c r="D2437" s="36">
        <v>0</v>
      </c>
    </row>
    <row r="2438" spans="1:4" x14ac:dyDescent="0.3">
      <c r="A2438" s="36">
        <v>2015</v>
      </c>
      <c r="B2438" s="38" t="s">
        <v>2361</v>
      </c>
      <c r="C2438" s="37">
        <v>153122.6</v>
      </c>
      <c r="D2438" s="37">
        <v>153122.6</v>
      </c>
    </row>
    <row r="2439" spans="1:4" x14ac:dyDescent="0.3">
      <c r="A2439" s="36">
        <v>2015</v>
      </c>
      <c r="B2439" s="38" t="s">
        <v>2363</v>
      </c>
      <c r="C2439" s="37">
        <v>319891.5</v>
      </c>
      <c r="D2439" s="36">
        <v>0</v>
      </c>
    </row>
    <row r="2440" spans="1:4" x14ac:dyDescent="0.3">
      <c r="A2440" s="36">
        <v>2015</v>
      </c>
      <c r="B2440" s="38" t="s">
        <v>4835</v>
      </c>
      <c r="C2440" s="37">
        <v>5706.43</v>
      </c>
      <c r="D2440" s="36">
        <v>0</v>
      </c>
    </row>
    <row r="2441" spans="1:4" x14ac:dyDescent="0.3">
      <c r="A2441" s="36">
        <v>2015</v>
      </c>
      <c r="B2441" s="38" t="s">
        <v>4836</v>
      </c>
      <c r="C2441" s="37">
        <v>264944.24</v>
      </c>
      <c r="D2441" s="37">
        <v>166651.26</v>
      </c>
    </row>
    <row r="2442" spans="1:4" x14ac:dyDescent="0.3">
      <c r="A2442" s="36">
        <v>2015</v>
      </c>
      <c r="B2442" s="38" t="s">
        <v>4837</v>
      </c>
      <c r="C2442" s="37">
        <v>5944241.96</v>
      </c>
      <c r="D2442" s="37">
        <v>2284454.37</v>
      </c>
    </row>
    <row r="2443" spans="1:4" x14ac:dyDescent="0.3">
      <c r="A2443" s="36">
        <v>2015</v>
      </c>
      <c r="B2443" s="38" t="s">
        <v>4838</v>
      </c>
      <c r="C2443" s="37">
        <v>7670.74</v>
      </c>
      <c r="D2443" s="37">
        <v>7037.38</v>
      </c>
    </row>
    <row r="2444" spans="1:4" x14ac:dyDescent="0.3">
      <c r="A2444" s="36">
        <v>2015</v>
      </c>
      <c r="B2444" s="38" t="s">
        <v>4839</v>
      </c>
      <c r="C2444" s="37">
        <v>8053423.6900000004</v>
      </c>
      <c r="D2444" s="36">
        <v>0</v>
      </c>
    </row>
    <row r="2445" spans="1:4" x14ac:dyDescent="0.3">
      <c r="A2445" s="36">
        <v>2015</v>
      </c>
      <c r="B2445" s="38" t="s">
        <v>4840</v>
      </c>
      <c r="C2445" s="37">
        <v>788145.09</v>
      </c>
      <c r="D2445" s="36">
        <v>0</v>
      </c>
    </row>
    <row r="2446" spans="1:4" x14ac:dyDescent="0.3">
      <c r="A2446" s="36">
        <v>2015</v>
      </c>
      <c r="B2446" s="38" t="s">
        <v>4841</v>
      </c>
      <c r="C2446" s="37">
        <v>788286.47</v>
      </c>
      <c r="D2446" s="36">
        <v>0</v>
      </c>
    </row>
    <row r="2447" spans="1:4" x14ac:dyDescent="0.3">
      <c r="A2447" s="36">
        <v>2015</v>
      </c>
      <c r="B2447" s="38" t="s">
        <v>4842</v>
      </c>
      <c r="C2447" s="37">
        <v>4176.08</v>
      </c>
      <c r="D2447" s="36">
        <v>0</v>
      </c>
    </row>
    <row r="2448" spans="1:4" x14ac:dyDescent="0.3">
      <c r="A2448" s="36">
        <v>2015</v>
      </c>
      <c r="B2448" s="38" t="s">
        <v>4843</v>
      </c>
      <c r="C2448" s="37">
        <v>748018.41</v>
      </c>
      <c r="D2448" s="36">
        <v>0</v>
      </c>
    </row>
    <row r="2449" spans="1:4" x14ac:dyDescent="0.3">
      <c r="A2449" s="36">
        <v>2015</v>
      </c>
      <c r="B2449" s="38" t="s">
        <v>4844</v>
      </c>
      <c r="C2449" s="37">
        <v>5654958.7400000002</v>
      </c>
      <c r="D2449" s="36">
        <v>0</v>
      </c>
    </row>
    <row r="2450" spans="1:4" x14ac:dyDescent="0.3">
      <c r="A2450" s="36">
        <v>2015</v>
      </c>
      <c r="B2450" s="38" t="s">
        <v>4845</v>
      </c>
      <c r="C2450" s="37">
        <v>29996.33</v>
      </c>
      <c r="D2450" s="36">
        <v>0</v>
      </c>
    </row>
    <row r="2451" spans="1:4" x14ac:dyDescent="0.3">
      <c r="A2451" s="36">
        <v>2015</v>
      </c>
      <c r="B2451" s="38" t="s">
        <v>4846</v>
      </c>
      <c r="C2451" s="37">
        <v>53517522.049999997</v>
      </c>
      <c r="D2451" s="37">
        <v>21007109.289999999</v>
      </c>
    </row>
    <row r="2452" spans="1:4" x14ac:dyDescent="0.3">
      <c r="A2452" s="36">
        <v>2015</v>
      </c>
      <c r="B2452" s="38" t="s">
        <v>4847</v>
      </c>
      <c r="C2452" s="37">
        <v>739910.69</v>
      </c>
      <c r="D2452" s="37">
        <v>739389.19</v>
      </c>
    </row>
    <row r="2453" spans="1:4" x14ac:dyDescent="0.3">
      <c r="A2453" s="36">
        <v>2015</v>
      </c>
      <c r="B2453" s="38" t="s">
        <v>4848</v>
      </c>
      <c r="C2453" s="37">
        <v>270233.36</v>
      </c>
      <c r="D2453" s="36">
        <v>0</v>
      </c>
    </row>
    <row r="2454" spans="1:4" x14ac:dyDescent="0.3">
      <c r="A2454" s="36">
        <v>2015</v>
      </c>
      <c r="B2454" s="38" t="s">
        <v>4849</v>
      </c>
      <c r="C2454" s="37">
        <v>68972.06</v>
      </c>
      <c r="D2454" s="36">
        <v>0</v>
      </c>
    </row>
    <row r="2455" spans="1:4" x14ac:dyDescent="0.3">
      <c r="A2455" s="36">
        <v>2015</v>
      </c>
      <c r="B2455" s="38" t="s">
        <v>4850</v>
      </c>
      <c r="C2455" s="37">
        <v>2441905.58</v>
      </c>
      <c r="D2455" s="37">
        <v>231467.33</v>
      </c>
    </row>
    <row r="2456" spans="1:4" x14ac:dyDescent="0.3">
      <c r="A2456" s="36">
        <v>2015</v>
      </c>
      <c r="B2456" s="38" t="s">
        <v>4851</v>
      </c>
      <c r="C2456" s="37">
        <v>5117715.92</v>
      </c>
      <c r="D2456" s="37">
        <v>684841.84</v>
      </c>
    </row>
    <row r="2457" spans="1:4" x14ac:dyDescent="0.3">
      <c r="A2457" s="36">
        <v>2015</v>
      </c>
      <c r="B2457" s="38" t="s">
        <v>4852</v>
      </c>
      <c r="C2457" s="37">
        <v>89611.11</v>
      </c>
      <c r="D2457" s="36">
        <v>0</v>
      </c>
    </row>
    <row r="2458" spans="1:4" x14ac:dyDescent="0.3">
      <c r="A2458" s="36">
        <v>2015</v>
      </c>
      <c r="B2458" s="38" t="s">
        <v>4853</v>
      </c>
      <c r="C2458" s="37">
        <v>6497.97</v>
      </c>
      <c r="D2458" s="36">
        <v>0</v>
      </c>
    </row>
    <row r="2459" spans="1:4" x14ac:dyDescent="0.3">
      <c r="A2459" s="36">
        <v>2015</v>
      </c>
      <c r="B2459" s="38" t="s">
        <v>4854</v>
      </c>
      <c r="C2459" s="37">
        <v>1021195.22</v>
      </c>
      <c r="D2459" s="36">
        <v>0</v>
      </c>
    </row>
    <row r="2460" spans="1:4" x14ac:dyDescent="0.3">
      <c r="A2460" s="36">
        <v>2015</v>
      </c>
      <c r="B2460" s="38" t="s">
        <v>4855</v>
      </c>
      <c r="C2460" s="37">
        <v>1674.48</v>
      </c>
      <c r="D2460" s="36">
        <v>0</v>
      </c>
    </row>
    <row r="2461" spans="1:4" x14ac:dyDescent="0.3">
      <c r="A2461" s="36">
        <v>2015</v>
      </c>
      <c r="B2461" s="38" t="s">
        <v>4856</v>
      </c>
      <c r="C2461" s="36">
        <v>28.45</v>
      </c>
      <c r="D2461" s="36">
        <v>0</v>
      </c>
    </row>
    <row r="2462" spans="1:4" x14ac:dyDescent="0.3">
      <c r="A2462" s="36">
        <v>2015</v>
      </c>
      <c r="B2462" s="38" t="s">
        <v>4857</v>
      </c>
      <c r="C2462" s="37">
        <v>4130.45</v>
      </c>
      <c r="D2462" s="36">
        <v>0</v>
      </c>
    </row>
    <row r="2463" spans="1:4" x14ac:dyDescent="0.3">
      <c r="A2463" s="36">
        <v>2015</v>
      </c>
      <c r="B2463" s="38" t="s">
        <v>4858</v>
      </c>
      <c r="C2463" s="37">
        <v>3478.33</v>
      </c>
      <c r="D2463" s="36">
        <v>0</v>
      </c>
    </row>
    <row r="2464" spans="1:4" x14ac:dyDescent="0.3">
      <c r="A2464" s="36">
        <v>2015</v>
      </c>
      <c r="B2464" s="38" t="s">
        <v>4859</v>
      </c>
      <c r="C2464" s="37">
        <v>44847.89</v>
      </c>
      <c r="D2464" s="36">
        <v>0</v>
      </c>
    </row>
    <row r="2465" spans="1:4" x14ac:dyDescent="0.3">
      <c r="A2465" s="36">
        <v>2015</v>
      </c>
      <c r="B2465" s="38" t="s">
        <v>4860</v>
      </c>
      <c r="C2465" s="37">
        <v>10857.27</v>
      </c>
      <c r="D2465" s="36">
        <v>0</v>
      </c>
    </row>
    <row r="2466" spans="1:4" x14ac:dyDescent="0.3">
      <c r="A2466" s="36">
        <v>2015</v>
      </c>
      <c r="B2466" s="38" t="s">
        <v>4861</v>
      </c>
      <c r="C2466" s="37">
        <v>19407.88</v>
      </c>
      <c r="D2466" s="36">
        <v>0</v>
      </c>
    </row>
    <row r="2467" spans="1:4" x14ac:dyDescent="0.3">
      <c r="A2467" s="36">
        <v>2015</v>
      </c>
      <c r="B2467" s="38" t="s">
        <v>4862</v>
      </c>
      <c r="C2467" s="37">
        <v>49526.29</v>
      </c>
      <c r="D2467" s="36">
        <v>0</v>
      </c>
    </row>
    <row r="2468" spans="1:4" x14ac:dyDescent="0.3">
      <c r="A2468" s="36">
        <v>2015</v>
      </c>
      <c r="B2468" s="38" t="s">
        <v>4863</v>
      </c>
      <c r="C2468" s="37">
        <v>406544.65</v>
      </c>
      <c r="D2468" s="37">
        <v>6327.3</v>
      </c>
    </row>
    <row r="2469" spans="1:4" x14ac:dyDescent="0.3">
      <c r="A2469" s="36">
        <v>2015</v>
      </c>
      <c r="B2469" s="38" t="s">
        <v>4864</v>
      </c>
      <c r="C2469" s="37">
        <v>311996.92</v>
      </c>
      <c r="D2469" s="37">
        <v>172568.85</v>
      </c>
    </row>
    <row r="2470" spans="1:4" x14ac:dyDescent="0.3">
      <c r="A2470" s="36">
        <v>2015</v>
      </c>
      <c r="B2470" s="38" t="s">
        <v>4865</v>
      </c>
      <c r="C2470" s="37">
        <v>215508.94</v>
      </c>
      <c r="D2470" s="37">
        <v>93350.59</v>
      </c>
    </row>
    <row r="2471" spans="1:4" x14ac:dyDescent="0.3">
      <c r="A2471" s="36">
        <v>2015</v>
      </c>
      <c r="B2471" s="38" t="s">
        <v>4866</v>
      </c>
      <c r="C2471" s="37">
        <v>846011.34</v>
      </c>
      <c r="D2471" s="36">
        <v>0</v>
      </c>
    </row>
    <row r="2472" spans="1:4" x14ac:dyDescent="0.3">
      <c r="A2472" s="36">
        <v>2015</v>
      </c>
      <c r="B2472" s="38" t="s">
        <v>4867</v>
      </c>
      <c r="C2472" s="37">
        <v>14195.08</v>
      </c>
      <c r="D2472" s="36">
        <v>0</v>
      </c>
    </row>
    <row r="2473" spans="1:4" x14ac:dyDescent="0.3">
      <c r="A2473" s="36">
        <v>2015</v>
      </c>
      <c r="B2473" s="38" t="s">
        <v>4868</v>
      </c>
      <c r="C2473" s="37">
        <v>7424646.1699999999</v>
      </c>
      <c r="D2473" s="37">
        <v>4273411.3600000003</v>
      </c>
    </row>
    <row r="2474" spans="1:4" x14ac:dyDescent="0.3">
      <c r="A2474" s="36">
        <v>2015</v>
      </c>
      <c r="B2474" s="38" t="s">
        <v>4869</v>
      </c>
      <c r="C2474" s="37">
        <v>2071576.36</v>
      </c>
      <c r="D2474" s="37">
        <v>118844.32</v>
      </c>
    </row>
    <row r="2475" spans="1:4" x14ac:dyDescent="0.3">
      <c r="A2475" s="36">
        <v>2015</v>
      </c>
      <c r="B2475" s="38" t="s">
        <v>4870</v>
      </c>
      <c r="C2475" s="37">
        <v>78344.81</v>
      </c>
      <c r="D2475" s="37">
        <v>6878.48</v>
      </c>
    </row>
    <row r="2476" spans="1:4" x14ac:dyDescent="0.3">
      <c r="A2476" s="36">
        <v>2015</v>
      </c>
      <c r="B2476" s="38" t="s">
        <v>4871</v>
      </c>
      <c r="C2476" s="36">
        <v>402.74</v>
      </c>
      <c r="D2476" s="36">
        <v>0</v>
      </c>
    </row>
    <row r="2477" spans="1:4" x14ac:dyDescent="0.3">
      <c r="A2477" s="36">
        <v>2015</v>
      </c>
      <c r="B2477" s="38" t="s">
        <v>4872</v>
      </c>
      <c r="C2477" s="37">
        <v>62860.98</v>
      </c>
      <c r="D2477" s="36">
        <v>0</v>
      </c>
    </row>
    <row r="2478" spans="1:4" x14ac:dyDescent="0.3">
      <c r="A2478" s="36">
        <v>2015</v>
      </c>
      <c r="B2478" s="38" t="s">
        <v>4873</v>
      </c>
      <c r="C2478" s="37">
        <v>241783.21</v>
      </c>
      <c r="D2478" s="36">
        <v>0</v>
      </c>
    </row>
    <row r="2479" spans="1:4" x14ac:dyDescent="0.3">
      <c r="A2479" s="36">
        <v>2015</v>
      </c>
      <c r="B2479" s="38" t="s">
        <v>4874</v>
      </c>
      <c r="C2479" s="37">
        <v>152905.71</v>
      </c>
      <c r="D2479" s="36">
        <v>0</v>
      </c>
    </row>
    <row r="2480" spans="1:4" x14ac:dyDescent="0.3">
      <c r="A2480" s="36">
        <v>2015</v>
      </c>
      <c r="B2480" s="38" t="s">
        <v>4875</v>
      </c>
      <c r="C2480" s="37">
        <v>525860.43000000005</v>
      </c>
      <c r="D2480" s="37">
        <v>189020.11</v>
      </c>
    </row>
    <row r="2481" spans="1:4" x14ac:dyDescent="0.3">
      <c r="A2481" s="36">
        <v>2015</v>
      </c>
      <c r="B2481" s="38" t="s">
        <v>4876</v>
      </c>
      <c r="C2481" s="37">
        <v>14885.37</v>
      </c>
      <c r="D2481" s="36">
        <v>0</v>
      </c>
    </row>
    <row r="2482" spans="1:4" x14ac:dyDescent="0.3">
      <c r="A2482" s="36">
        <v>2015</v>
      </c>
      <c r="B2482" s="38" t="s">
        <v>4877</v>
      </c>
      <c r="C2482" s="37">
        <v>31051.279999999999</v>
      </c>
      <c r="D2482" s="36">
        <v>0</v>
      </c>
    </row>
    <row r="2483" spans="1:4" x14ac:dyDescent="0.3">
      <c r="A2483" s="36">
        <v>2015</v>
      </c>
      <c r="B2483" s="38" t="s">
        <v>4878</v>
      </c>
      <c r="C2483" s="37">
        <v>1010</v>
      </c>
      <c r="D2483" s="36">
        <v>0</v>
      </c>
    </row>
    <row r="2484" spans="1:4" x14ac:dyDescent="0.3">
      <c r="A2484" s="36">
        <v>2015</v>
      </c>
      <c r="B2484" s="38" t="s">
        <v>4879</v>
      </c>
      <c r="C2484" s="37">
        <v>55030.7</v>
      </c>
      <c r="D2484" s="36">
        <v>0</v>
      </c>
    </row>
    <row r="2485" spans="1:4" x14ac:dyDescent="0.3">
      <c r="A2485" s="36">
        <v>2015</v>
      </c>
      <c r="B2485" s="38" t="s">
        <v>4880</v>
      </c>
      <c r="C2485" s="37">
        <v>111817.23</v>
      </c>
      <c r="D2485" s="37">
        <v>89295.11</v>
      </c>
    </row>
    <row r="2486" spans="1:4" x14ac:dyDescent="0.3">
      <c r="A2486" s="36">
        <v>2015</v>
      </c>
      <c r="B2486" s="38" t="s">
        <v>4881</v>
      </c>
      <c r="C2486" s="37">
        <v>3447139.99</v>
      </c>
      <c r="D2486" s="37">
        <v>36865</v>
      </c>
    </row>
    <row r="2487" spans="1:4" x14ac:dyDescent="0.3">
      <c r="A2487" s="36">
        <v>2015</v>
      </c>
      <c r="B2487" s="38" t="s">
        <v>4882</v>
      </c>
      <c r="C2487" s="37">
        <v>130047.09</v>
      </c>
      <c r="D2487" s="36">
        <v>0</v>
      </c>
    </row>
    <row r="2488" spans="1:4" x14ac:dyDescent="0.3">
      <c r="A2488" s="36">
        <v>2015</v>
      </c>
      <c r="B2488" s="38" t="s">
        <v>4883</v>
      </c>
      <c r="C2488" s="37">
        <v>850691.24</v>
      </c>
      <c r="D2488" s="36">
        <v>0</v>
      </c>
    </row>
    <row r="2489" spans="1:4" x14ac:dyDescent="0.3">
      <c r="A2489" s="36">
        <v>2015</v>
      </c>
      <c r="B2489" s="38" t="s">
        <v>4884</v>
      </c>
      <c r="C2489" s="37">
        <v>139455.07999999999</v>
      </c>
      <c r="D2489" s="36">
        <v>0</v>
      </c>
    </row>
    <row r="2490" spans="1:4" x14ac:dyDescent="0.3">
      <c r="A2490" s="36">
        <v>2015</v>
      </c>
      <c r="B2490" s="38" t="s">
        <v>4885</v>
      </c>
      <c r="C2490" s="37">
        <v>1452728.01</v>
      </c>
      <c r="D2490" s="36">
        <v>0</v>
      </c>
    </row>
    <row r="2491" spans="1:4" x14ac:dyDescent="0.3">
      <c r="A2491" s="36">
        <v>2015</v>
      </c>
      <c r="B2491" s="38" t="s">
        <v>4886</v>
      </c>
      <c r="C2491" s="37">
        <v>6345477.5999999996</v>
      </c>
      <c r="D2491" s="37">
        <v>16350.15</v>
      </c>
    </row>
    <row r="2492" spans="1:4" x14ac:dyDescent="0.3">
      <c r="A2492" s="36">
        <v>2015</v>
      </c>
      <c r="B2492" s="38" t="s">
        <v>4887</v>
      </c>
      <c r="C2492" s="37">
        <v>74733.13</v>
      </c>
      <c r="D2492" s="36">
        <v>0</v>
      </c>
    </row>
    <row r="2493" spans="1:4" x14ac:dyDescent="0.3">
      <c r="A2493" s="36">
        <v>2015</v>
      </c>
      <c r="B2493" s="38" t="s">
        <v>4888</v>
      </c>
      <c r="C2493" s="37">
        <v>54596.06</v>
      </c>
      <c r="D2493" s="36">
        <v>0</v>
      </c>
    </row>
    <row r="2494" spans="1:4" x14ac:dyDescent="0.3">
      <c r="A2494" s="36">
        <v>2015</v>
      </c>
      <c r="B2494" s="38" t="s">
        <v>4889</v>
      </c>
      <c r="C2494" s="37">
        <v>818012.44</v>
      </c>
      <c r="D2494" s="37">
        <v>187966.33</v>
      </c>
    </row>
    <row r="2495" spans="1:4" x14ac:dyDescent="0.3">
      <c r="A2495" s="36">
        <v>2015</v>
      </c>
      <c r="B2495" s="38" t="s">
        <v>4890</v>
      </c>
      <c r="C2495" s="37">
        <v>2018106.02</v>
      </c>
      <c r="D2495" s="37">
        <v>545562.17000000004</v>
      </c>
    </row>
    <row r="2496" spans="1:4" x14ac:dyDescent="0.3">
      <c r="A2496" s="36">
        <v>2015</v>
      </c>
      <c r="B2496" s="38" t="s">
        <v>4891</v>
      </c>
      <c r="C2496" s="37">
        <v>9458531.0399999991</v>
      </c>
      <c r="D2496" s="37">
        <v>1910478.74</v>
      </c>
    </row>
    <row r="2497" spans="1:4" x14ac:dyDescent="0.3">
      <c r="A2497" s="36">
        <v>2015</v>
      </c>
      <c r="B2497" s="38" t="s">
        <v>4892</v>
      </c>
      <c r="C2497" s="37">
        <v>99008.66</v>
      </c>
      <c r="D2497" s="36">
        <v>0</v>
      </c>
    </row>
    <row r="2498" spans="1:4" x14ac:dyDescent="0.3">
      <c r="A2498" s="36">
        <v>2015</v>
      </c>
      <c r="B2498" s="38" t="s">
        <v>4893</v>
      </c>
      <c r="C2498" s="37">
        <v>55165754.869999997</v>
      </c>
      <c r="D2498" s="37">
        <v>49355700.109999999</v>
      </c>
    </row>
    <row r="2499" spans="1:4" x14ac:dyDescent="0.3">
      <c r="A2499" s="36">
        <v>2015</v>
      </c>
      <c r="B2499" s="38" t="s">
        <v>4894</v>
      </c>
      <c r="C2499" s="37">
        <v>1280667.92</v>
      </c>
      <c r="D2499" s="36">
        <v>0</v>
      </c>
    </row>
    <row r="2500" spans="1:4" x14ac:dyDescent="0.3">
      <c r="A2500" s="36">
        <v>2015</v>
      </c>
      <c r="B2500" s="38" t="s">
        <v>4895</v>
      </c>
      <c r="C2500" s="37">
        <v>128415.44</v>
      </c>
      <c r="D2500" s="36">
        <v>0</v>
      </c>
    </row>
    <row r="2501" spans="1:4" x14ac:dyDescent="0.3">
      <c r="A2501" s="36">
        <v>2015</v>
      </c>
      <c r="B2501" s="38" t="s">
        <v>4896</v>
      </c>
      <c r="C2501" s="37">
        <v>90482.83</v>
      </c>
      <c r="D2501" s="36">
        <v>0</v>
      </c>
    </row>
    <row r="2502" spans="1:4" x14ac:dyDescent="0.3">
      <c r="A2502" s="36">
        <v>2015</v>
      </c>
      <c r="B2502" s="38" t="s">
        <v>4897</v>
      </c>
      <c r="C2502" s="37">
        <v>92584.11</v>
      </c>
      <c r="D2502" s="36">
        <v>0</v>
      </c>
    </row>
    <row r="2503" spans="1:4" x14ac:dyDescent="0.3">
      <c r="A2503" s="36">
        <v>2015</v>
      </c>
      <c r="B2503" s="38" t="s">
        <v>4898</v>
      </c>
      <c r="C2503" s="37">
        <v>9650.27</v>
      </c>
      <c r="D2503" s="36">
        <v>0</v>
      </c>
    </row>
    <row r="2504" spans="1:4" x14ac:dyDescent="0.3">
      <c r="A2504" s="36">
        <v>2015</v>
      </c>
      <c r="B2504" s="38" t="s">
        <v>4899</v>
      </c>
      <c r="C2504" s="37">
        <v>59085</v>
      </c>
      <c r="D2504" s="36">
        <v>0</v>
      </c>
    </row>
    <row r="2505" spans="1:4" x14ac:dyDescent="0.3">
      <c r="A2505" s="36">
        <v>2015</v>
      </c>
      <c r="B2505" s="38" t="s">
        <v>4900</v>
      </c>
      <c r="C2505" s="37">
        <v>47570.03</v>
      </c>
      <c r="D2505" s="37">
        <v>41803.9</v>
      </c>
    </row>
    <row r="2506" spans="1:4" x14ac:dyDescent="0.3">
      <c r="A2506" s="36">
        <v>2015</v>
      </c>
      <c r="B2506" s="38" t="s">
        <v>4901</v>
      </c>
      <c r="C2506" s="37">
        <v>2262.4</v>
      </c>
      <c r="D2506" s="36">
        <v>0</v>
      </c>
    </row>
    <row r="2507" spans="1:4" x14ac:dyDescent="0.3">
      <c r="A2507" s="36">
        <v>2015</v>
      </c>
      <c r="B2507" s="38" t="s">
        <v>4902</v>
      </c>
      <c r="C2507" s="37">
        <v>406588.72</v>
      </c>
      <c r="D2507" s="36">
        <v>0</v>
      </c>
    </row>
    <row r="2508" spans="1:4" x14ac:dyDescent="0.3">
      <c r="A2508" s="36">
        <v>2015</v>
      </c>
      <c r="B2508" s="38" t="s">
        <v>4903</v>
      </c>
      <c r="C2508" s="37">
        <v>259165.8</v>
      </c>
      <c r="D2508" s="37">
        <v>150993.5</v>
      </c>
    </row>
    <row r="2509" spans="1:4" x14ac:dyDescent="0.3">
      <c r="A2509" s="36">
        <v>2015</v>
      </c>
      <c r="B2509" s="38" t="s">
        <v>4904</v>
      </c>
      <c r="C2509" s="37">
        <v>426478.2</v>
      </c>
      <c r="D2509" s="36">
        <v>0</v>
      </c>
    </row>
    <row r="2510" spans="1:4" x14ac:dyDescent="0.3">
      <c r="A2510" s="36">
        <v>2015</v>
      </c>
      <c r="B2510" s="38" t="s">
        <v>4905</v>
      </c>
      <c r="C2510" s="37">
        <v>143199.56</v>
      </c>
      <c r="D2510" s="36">
        <v>0</v>
      </c>
    </row>
    <row r="2511" spans="1:4" x14ac:dyDescent="0.3">
      <c r="A2511" s="36">
        <v>2015</v>
      </c>
      <c r="B2511" s="38" t="s">
        <v>4906</v>
      </c>
      <c r="C2511" s="37">
        <v>371163.49</v>
      </c>
      <c r="D2511" s="36">
        <v>0</v>
      </c>
    </row>
    <row r="2512" spans="1:4" x14ac:dyDescent="0.3">
      <c r="A2512" s="36">
        <v>2015</v>
      </c>
      <c r="B2512" s="38" t="s">
        <v>4907</v>
      </c>
      <c r="C2512" s="37">
        <v>401787.1</v>
      </c>
      <c r="D2512" s="36">
        <v>0</v>
      </c>
    </row>
    <row r="2513" spans="1:4" x14ac:dyDescent="0.3">
      <c r="A2513" s="36">
        <v>2015</v>
      </c>
      <c r="B2513" s="38" t="s">
        <v>4908</v>
      </c>
      <c r="C2513" s="37">
        <v>9948449.1300000008</v>
      </c>
      <c r="D2513" s="37">
        <v>8286244.9199999999</v>
      </c>
    </row>
    <row r="2514" spans="1:4" x14ac:dyDescent="0.3">
      <c r="A2514" s="36">
        <v>2015</v>
      </c>
      <c r="B2514" s="38" t="s">
        <v>4909</v>
      </c>
      <c r="C2514" s="37">
        <v>1166522.51</v>
      </c>
      <c r="D2514" s="37">
        <v>242757.81</v>
      </c>
    </row>
    <row r="2515" spans="1:4" x14ac:dyDescent="0.3">
      <c r="A2515" s="36">
        <v>2015</v>
      </c>
      <c r="B2515" s="38" t="s">
        <v>4910</v>
      </c>
      <c r="C2515" s="37">
        <v>15061.73</v>
      </c>
      <c r="D2515" s="36">
        <v>0</v>
      </c>
    </row>
    <row r="2516" spans="1:4" x14ac:dyDescent="0.3">
      <c r="A2516" s="36">
        <v>2015</v>
      </c>
      <c r="B2516" s="38" t="s">
        <v>4911</v>
      </c>
      <c r="C2516" s="37">
        <v>36952.870000000003</v>
      </c>
      <c r="D2516" s="36">
        <v>0</v>
      </c>
    </row>
    <row r="2517" spans="1:4" x14ac:dyDescent="0.3">
      <c r="A2517" s="36">
        <v>2015</v>
      </c>
      <c r="B2517" s="38" t="s">
        <v>4912</v>
      </c>
      <c r="C2517" s="37">
        <v>1004238.89</v>
      </c>
      <c r="D2517" s="37">
        <v>18288.07</v>
      </c>
    </row>
    <row r="2518" spans="1:4" x14ac:dyDescent="0.3">
      <c r="A2518" s="36">
        <v>2015</v>
      </c>
      <c r="B2518" s="38" t="s">
        <v>4913</v>
      </c>
      <c r="C2518" s="37">
        <v>135695.35999999999</v>
      </c>
      <c r="D2518" s="37">
        <v>92247.16</v>
      </c>
    </row>
    <row r="2519" spans="1:4" x14ac:dyDescent="0.3">
      <c r="A2519" s="36">
        <v>2015</v>
      </c>
      <c r="B2519" s="38" t="s">
        <v>4914</v>
      </c>
      <c r="C2519" s="37">
        <v>94040.92</v>
      </c>
      <c r="D2519" s="37">
        <v>13885.24</v>
      </c>
    </row>
    <row r="2520" spans="1:4" x14ac:dyDescent="0.3">
      <c r="A2520" s="36">
        <v>2015</v>
      </c>
      <c r="B2520" s="38" t="s">
        <v>4915</v>
      </c>
      <c r="C2520" s="37">
        <v>93976613.079999998</v>
      </c>
      <c r="D2520" s="37">
        <v>54025324.189999998</v>
      </c>
    </row>
    <row r="2521" spans="1:4" x14ac:dyDescent="0.3">
      <c r="A2521" s="36">
        <v>2015</v>
      </c>
      <c r="B2521" s="38" t="s">
        <v>4916</v>
      </c>
      <c r="C2521" s="37">
        <v>42735765.75</v>
      </c>
      <c r="D2521" s="37">
        <v>32812873.989999998</v>
      </c>
    </row>
    <row r="2522" spans="1:4" x14ac:dyDescent="0.3">
      <c r="A2522" s="36">
        <v>2015</v>
      </c>
      <c r="B2522" s="38" t="s">
        <v>4917</v>
      </c>
      <c r="C2522" s="37">
        <v>6064.67</v>
      </c>
      <c r="D2522" s="36">
        <v>0</v>
      </c>
    </row>
    <row r="2523" spans="1:4" x14ac:dyDescent="0.3">
      <c r="A2523" s="36">
        <v>2015</v>
      </c>
      <c r="B2523" s="38" t="s">
        <v>4918</v>
      </c>
      <c r="C2523" s="37">
        <v>262427.38</v>
      </c>
      <c r="D2523" s="36">
        <v>0</v>
      </c>
    </row>
    <row r="2524" spans="1:4" x14ac:dyDescent="0.3">
      <c r="A2524" s="36">
        <v>2015</v>
      </c>
      <c r="B2524" s="38" t="s">
        <v>4919</v>
      </c>
      <c r="C2524" s="37">
        <v>5416.61</v>
      </c>
      <c r="D2524" s="36">
        <v>0</v>
      </c>
    </row>
    <row r="2525" spans="1:4" x14ac:dyDescent="0.3">
      <c r="A2525" s="36">
        <v>2015</v>
      </c>
      <c r="B2525" s="38" t="s">
        <v>4920</v>
      </c>
      <c r="C2525" s="37">
        <v>3925.93</v>
      </c>
      <c r="D2525" s="36">
        <v>0</v>
      </c>
    </row>
    <row r="2526" spans="1:4" x14ac:dyDescent="0.3">
      <c r="A2526" s="36">
        <v>2015</v>
      </c>
      <c r="B2526" s="38" t="s">
        <v>4921</v>
      </c>
      <c r="C2526" s="37">
        <v>16384.13</v>
      </c>
      <c r="D2526" s="37">
        <v>3570.21</v>
      </c>
    </row>
    <row r="2527" spans="1:4" x14ac:dyDescent="0.3">
      <c r="A2527" s="36">
        <v>2015</v>
      </c>
      <c r="B2527" s="38" t="s">
        <v>4922</v>
      </c>
      <c r="C2527" s="37">
        <v>456469.27</v>
      </c>
      <c r="D2527" s="36">
        <v>0</v>
      </c>
    </row>
    <row r="2528" spans="1:4" x14ac:dyDescent="0.3">
      <c r="A2528" s="36">
        <v>2015</v>
      </c>
      <c r="B2528" s="38" t="s">
        <v>4923</v>
      </c>
      <c r="C2528" s="37">
        <v>1468.03</v>
      </c>
      <c r="D2528" s="36">
        <v>0</v>
      </c>
    </row>
    <row r="2529" spans="1:4" x14ac:dyDescent="0.3">
      <c r="A2529" s="36">
        <v>2015</v>
      </c>
      <c r="B2529" s="38" t="s">
        <v>4924</v>
      </c>
      <c r="C2529" s="37">
        <v>7684.56</v>
      </c>
      <c r="D2529" s="36">
        <v>0</v>
      </c>
    </row>
    <row r="2530" spans="1:4" x14ac:dyDescent="0.3">
      <c r="A2530" s="36">
        <v>2015</v>
      </c>
      <c r="B2530" s="38" t="s">
        <v>4925</v>
      </c>
      <c r="C2530" s="37">
        <v>77859.89</v>
      </c>
      <c r="D2530" s="36">
        <v>0</v>
      </c>
    </row>
    <row r="2531" spans="1:4" x14ac:dyDescent="0.3">
      <c r="A2531" s="36">
        <v>2015</v>
      </c>
      <c r="B2531" s="38" t="s">
        <v>4926</v>
      </c>
      <c r="C2531" s="37">
        <v>6041.53</v>
      </c>
      <c r="D2531" s="36">
        <v>0</v>
      </c>
    </row>
    <row r="2532" spans="1:4" x14ac:dyDescent="0.3">
      <c r="A2532" s="36">
        <v>2015</v>
      </c>
      <c r="B2532" s="38" t="s">
        <v>4927</v>
      </c>
      <c r="C2532" s="36">
        <v>351.48</v>
      </c>
      <c r="D2532" s="36">
        <v>0</v>
      </c>
    </row>
    <row r="2533" spans="1:4" x14ac:dyDescent="0.3">
      <c r="A2533" s="36">
        <v>2015</v>
      </c>
      <c r="B2533" s="38" t="s">
        <v>4928</v>
      </c>
      <c r="C2533" s="36">
        <v>56.87</v>
      </c>
      <c r="D2533" s="36">
        <v>0</v>
      </c>
    </row>
    <row r="2534" spans="1:4" x14ac:dyDescent="0.3">
      <c r="A2534" s="36">
        <v>2015</v>
      </c>
      <c r="B2534" s="38" t="s">
        <v>4929</v>
      </c>
      <c r="C2534" s="37">
        <v>4122.46</v>
      </c>
      <c r="D2534" s="36">
        <v>0</v>
      </c>
    </row>
    <row r="2535" spans="1:4" x14ac:dyDescent="0.3">
      <c r="A2535" s="36">
        <v>2015</v>
      </c>
      <c r="B2535" s="38" t="s">
        <v>4930</v>
      </c>
      <c r="C2535" s="37">
        <v>4628808.22</v>
      </c>
      <c r="D2535" s="37">
        <v>3065689.16</v>
      </c>
    </row>
    <row r="2536" spans="1:4" x14ac:dyDescent="0.3">
      <c r="A2536" s="36">
        <v>2015</v>
      </c>
      <c r="B2536" s="38" t="s">
        <v>4931</v>
      </c>
      <c r="C2536" s="37">
        <v>192952.93</v>
      </c>
      <c r="D2536" s="37">
        <v>15150</v>
      </c>
    </row>
    <row r="2537" spans="1:4" x14ac:dyDescent="0.3">
      <c r="A2537" s="36">
        <v>2015</v>
      </c>
      <c r="B2537" s="38" t="s">
        <v>4932</v>
      </c>
      <c r="C2537" s="37">
        <v>117759.99</v>
      </c>
      <c r="D2537" s="37">
        <v>1010</v>
      </c>
    </row>
    <row r="2538" spans="1:4" x14ac:dyDescent="0.3">
      <c r="A2538" s="36">
        <v>2015</v>
      </c>
      <c r="B2538" s="38" t="s">
        <v>4933</v>
      </c>
      <c r="C2538" s="37">
        <v>62945.24</v>
      </c>
      <c r="D2538" s="36">
        <v>0</v>
      </c>
    </row>
    <row r="2539" spans="1:4" x14ac:dyDescent="0.3">
      <c r="A2539" s="36">
        <v>2015</v>
      </c>
      <c r="B2539" s="38" t="s">
        <v>4934</v>
      </c>
      <c r="C2539" s="37">
        <v>58262.400000000001</v>
      </c>
      <c r="D2539" s="36">
        <v>0</v>
      </c>
    </row>
    <row r="2540" spans="1:4" x14ac:dyDescent="0.3">
      <c r="A2540" s="36">
        <v>2015</v>
      </c>
      <c r="B2540" s="38" t="s">
        <v>4935</v>
      </c>
      <c r="C2540" s="37">
        <v>1735532.29</v>
      </c>
      <c r="D2540" s="36">
        <v>0</v>
      </c>
    </row>
    <row r="2541" spans="1:4" x14ac:dyDescent="0.3">
      <c r="A2541" s="36">
        <v>2015</v>
      </c>
      <c r="B2541" s="38" t="s">
        <v>4936</v>
      </c>
      <c r="C2541" s="37">
        <v>97041.06</v>
      </c>
      <c r="D2541" s="36">
        <v>0</v>
      </c>
    </row>
    <row r="2542" spans="1:4" x14ac:dyDescent="0.3">
      <c r="A2542" s="36">
        <v>2015</v>
      </c>
      <c r="B2542" s="38" t="s">
        <v>4937</v>
      </c>
      <c r="C2542" s="37">
        <v>328299.81</v>
      </c>
      <c r="D2542" s="36">
        <v>0</v>
      </c>
    </row>
    <row r="2543" spans="1:4" x14ac:dyDescent="0.3">
      <c r="A2543" s="36">
        <v>2015</v>
      </c>
      <c r="B2543" s="38" t="s">
        <v>4938</v>
      </c>
      <c r="C2543" s="37">
        <v>495308.61</v>
      </c>
      <c r="D2543" s="36">
        <v>0</v>
      </c>
    </row>
    <row r="2544" spans="1:4" x14ac:dyDescent="0.3">
      <c r="A2544" s="36">
        <v>2015</v>
      </c>
      <c r="B2544" s="38" t="s">
        <v>4939</v>
      </c>
      <c r="C2544" s="37">
        <v>143070.1</v>
      </c>
      <c r="D2544" s="36">
        <v>0</v>
      </c>
    </row>
    <row r="2545" spans="1:4" x14ac:dyDescent="0.3">
      <c r="A2545" s="36">
        <v>2015</v>
      </c>
      <c r="B2545" s="38" t="s">
        <v>4940</v>
      </c>
      <c r="C2545" s="37">
        <v>3535.51</v>
      </c>
      <c r="D2545" s="36">
        <v>0</v>
      </c>
    </row>
    <row r="2546" spans="1:4" x14ac:dyDescent="0.3">
      <c r="A2546" s="36">
        <v>2015</v>
      </c>
      <c r="B2546" s="38" t="s">
        <v>4941</v>
      </c>
      <c r="C2546" s="37">
        <v>109866.67</v>
      </c>
      <c r="D2546" s="37">
        <v>5278.69</v>
      </c>
    </row>
    <row r="2547" spans="1:4" x14ac:dyDescent="0.3">
      <c r="A2547" s="36">
        <v>2015</v>
      </c>
      <c r="B2547" s="38" t="s">
        <v>4942</v>
      </c>
      <c r="C2547" s="37">
        <v>27792.93</v>
      </c>
      <c r="D2547" s="37">
        <v>12365.77</v>
      </c>
    </row>
    <row r="2548" spans="1:4" x14ac:dyDescent="0.3">
      <c r="A2548" s="36">
        <v>2015</v>
      </c>
      <c r="B2548" s="38" t="s">
        <v>4943</v>
      </c>
      <c r="C2548" s="37">
        <v>100469.03</v>
      </c>
      <c r="D2548" s="36">
        <v>0</v>
      </c>
    </row>
    <row r="2549" spans="1:4" x14ac:dyDescent="0.3">
      <c r="A2549" s="36">
        <v>2015</v>
      </c>
      <c r="B2549" s="38" t="s">
        <v>4944</v>
      </c>
      <c r="C2549" s="37">
        <v>543037.61</v>
      </c>
      <c r="D2549" s="37">
        <v>83570.990000000005</v>
      </c>
    </row>
    <row r="2550" spans="1:4" x14ac:dyDescent="0.3">
      <c r="A2550" s="36">
        <v>2015</v>
      </c>
      <c r="B2550" s="38" t="s">
        <v>4945</v>
      </c>
      <c r="C2550" s="37">
        <v>100410.85</v>
      </c>
      <c r="D2550" s="37">
        <v>53811.22</v>
      </c>
    </row>
    <row r="2551" spans="1:4" x14ac:dyDescent="0.3">
      <c r="A2551" s="36">
        <v>2015</v>
      </c>
      <c r="B2551" s="38" t="s">
        <v>4946</v>
      </c>
      <c r="C2551" s="36">
        <v>21</v>
      </c>
      <c r="D2551" s="36">
        <v>0</v>
      </c>
    </row>
    <row r="2552" spans="1:4" x14ac:dyDescent="0.3">
      <c r="A2552" s="36">
        <v>2015</v>
      </c>
      <c r="B2552" s="38" t="s">
        <v>4947</v>
      </c>
      <c r="C2552" s="37">
        <v>634162.14</v>
      </c>
      <c r="D2552" s="36">
        <v>0</v>
      </c>
    </row>
    <row r="2553" spans="1:4" x14ac:dyDescent="0.3">
      <c r="A2553" s="36">
        <v>2015</v>
      </c>
      <c r="B2553" s="38" t="s">
        <v>4948</v>
      </c>
      <c r="C2553" s="37">
        <v>90799</v>
      </c>
      <c r="D2553" s="36">
        <v>0</v>
      </c>
    </row>
    <row r="2554" spans="1:4" x14ac:dyDescent="0.3">
      <c r="A2554" s="36">
        <v>2015</v>
      </c>
      <c r="B2554" s="38" t="s">
        <v>4949</v>
      </c>
      <c r="C2554" s="37">
        <v>1540382.02</v>
      </c>
      <c r="D2554" s="37">
        <v>767600</v>
      </c>
    </row>
    <row r="2555" spans="1:4" x14ac:dyDescent="0.3">
      <c r="A2555" s="36">
        <v>2015</v>
      </c>
      <c r="B2555" s="38" t="s">
        <v>4950</v>
      </c>
      <c r="C2555" s="37">
        <v>522768.56</v>
      </c>
      <c r="D2555" s="37">
        <v>146450</v>
      </c>
    </row>
    <row r="2556" spans="1:4" x14ac:dyDescent="0.3">
      <c r="A2556" s="36">
        <v>2015</v>
      </c>
      <c r="B2556" s="38" t="s">
        <v>4951</v>
      </c>
      <c r="C2556" s="37">
        <v>206132.29</v>
      </c>
      <c r="D2556" s="36">
        <v>0</v>
      </c>
    </row>
    <row r="2557" spans="1:4" x14ac:dyDescent="0.3">
      <c r="A2557" s="36">
        <v>2015</v>
      </c>
      <c r="B2557" s="38" t="s">
        <v>4952</v>
      </c>
      <c r="C2557" s="37">
        <v>74901.7</v>
      </c>
      <c r="D2557" s="36">
        <v>0</v>
      </c>
    </row>
    <row r="2558" spans="1:4" x14ac:dyDescent="0.3">
      <c r="A2558" s="36">
        <v>2015</v>
      </c>
      <c r="B2558" s="38" t="s">
        <v>4953</v>
      </c>
      <c r="C2558" s="37">
        <v>5177.1899999999996</v>
      </c>
      <c r="D2558" s="36">
        <v>0</v>
      </c>
    </row>
    <row r="2559" spans="1:4" x14ac:dyDescent="0.3">
      <c r="A2559" s="36">
        <v>2015</v>
      </c>
      <c r="B2559" s="38" t="s">
        <v>4954</v>
      </c>
      <c r="C2559" s="37">
        <v>2706.8</v>
      </c>
      <c r="D2559" s="36">
        <v>0</v>
      </c>
    </row>
    <row r="2560" spans="1:4" x14ac:dyDescent="0.3">
      <c r="A2560" s="36">
        <v>2015</v>
      </c>
      <c r="B2560" s="38" t="s">
        <v>4955</v>
      </c>
      <c r="C2560" s="37">
        <v>806364.95</v>
      </c>
      <c r="D2560" s="36">
        <v>0</v>
      </c>
    </row>
    <row r="2561" spans="1:4" x14ac:dyDescent="0.3">
      <c r="A2561" s="36">
        <v>2015</v>
      </c>
      <c r="B2561" s="38" t="s">
        <v>4956</v>
      </c>
      <c r="C2561" s="37">
        <v>416877.69</v>
      </c>
      <c r="D2561" s="37">
        <v>27952.51</v>
      </c>
    </row>
    <row r="2562" spans="1:4" x14ac:dyDescent="0.3">
      <c r="A2562" s="36">
        <v>2015</v>
      </c>
      <c r="B2562" s="38" t="s">
        <v>4957</v>
      </c>
      <c r="C2562" s="37">
        <v>85047</v>
      </c>
      <c r="D2562" s="37">
        <v>82984.17</v>
      </c>
    </row>
    <row r="2563" spans="1:4" x14ac:dyDescent="0.3">
      <c r="A2563" s="36">
        <v>2015</v>
      </c>
      <c r="B2563" s="38" t="s">
        <v>4958</v>
      </c>
      <c r="C2563" s="37">
        <v>68851</v>
      </c>
      <c r="D2563" s="36">
        <v>0</v>
      </c>
    </row>
    <row r="2564" spans="1:4" x14ac:dyDescent="0.3">
      <c r="A2564" s="36">
        <v>2015</v>
      </c>
      <c r="B2564" s="38" t="s">
        <v>4959</v>
      </c>
      <c r="C2564" s="37">
        <v>1441753.25</v>
      </c>
      <c r="D2564" s="36">
        <v>0</v>
      </c>
    </row>
    <row r="2565" spans="1:4" x14ac:dyDescent="0.3">
      <c r="A2565" s="36">
        <v>2015</v>
      </c>
      <c r="B2565" s="38" t="s">
        <v>4960</v>
      </c>
      <c r="C2565" s="37">
        <v>632462.53</v>
      </c>
      <c r="D2565" s="36">
        <v>0</v>
      </c>
    </row>
    <row r="2566" spans="1:4" x14ac:dyDescent="0.3">
      <c r="A2566" s="36">
        <v>2015</v>
      </c>
      <c r="B2566" s="38" t="s">
        <v>4961</v>
      </c>
      <c r="C2566" s="37">
        <v>12866590.42</v>
      </c>
      <c r="D2566" s="36">
        <v>0</v>
      </c>
    </row>
    <row r="2567" spans="1:4" x14ac:dyDescent="0.3">
      <c r="A2567" s="36">
        <v>2015</v>
      </c>
      <c r="B2567" s="38" t="s">
        <v>4962</v>
      </c>
      <c r="C2567" s="37">
        <v>10757.05</v>
      </c>
      <c r="D2567" s="36">
        <v>0</v>
      </c>
    </row>
    <row r="2568" spans="1:4" x14ac:dyDescent="0.3">
      <c r="A2568" s="36">
        <v>2015</v>
      </c>
      <c r="B2568" s="38" t="s">
        <v>4963</v>
      </c>
      <c r="C2568" s="37">
        <v>34512.620000000003</v>
      </c>
      <c r="D2568" s="36">
        <v>0</v>
      </c>
    </row>
    <row r="2569" spans="1:4" x14ac:dyDescent="0.3">
      <c r="A2569" s="36">
        <v>2015</v>
      </c>
      <c r="B2569" s="38" t="s">
        <v>4964</v>
      </c>
      <c r="C2569" s="37">
        <v>83596.38</v>
      </c>
      <c r="D2569" s="36">
        <v>0</v>
      </c>
    </row>
    <row r="2570" spans="1:4" x14ac:dyDescent="0.3">
      <c r="A2570" s="36">
        <v>2015</v>
      </c>
      <c r="B2570" s="38" t="s">
        <v>4965</v>
      </c>
      <c r="C2570" s="37">
        <v>674724.81</v>
      </c>
      <c r="D2570" s="36">
        <v>0</v>
      </c>
    </row>
    <row r="2571" spans="1:4" x14ac:dyDescent="0.3">
      <c r="A2571" s="36">
        <v>2015</v>
      </c>
      <c r="B2571" s="38" t="s">
        <v>4966</v>
      </c>
      <c r="C2571" s="37">
        <v>62051.13</v>
      </c>
      <c r="D2571" s="36">
        <v>0</v>
      </c>
    </row>
    <row r="2572" spans="1:4" x14ac:dyDescent="0.3">
      <c r="A2572" s="36">
        <v>2015</v>
      </c>
      <c r="B2572" s="38" t="s">
        <v>4967</v>
      </c>
      <c r="C2572" s="37">
        <v>1072814.71</v>
      </c>
      <c r="D2572" s="36">
        <v>0</v>
      </c>
    </row>
    <row r="2573" spans="1:4" x14ac:dyDescent="0.3">
      <c r="A2573" s="36">
        <v>2015</v>
      </c>
      <c r="B2573" s="38" t="s">
        <v>4968</v>
      </c>
      <c r="C2573" s="37">
        <v>856892.31</v>
      </c>
      <c r="D2573" s="36">
        <v>0</v>
      </c>
    </row>
    <row r="2574" spans="1:4" x14ac:dyDescent="0.3">
      <c r="A2574" s="36">
        <v>2015</v>
      </c>
      <c r="B2574" s="38" t="s">
        <v>4969</v>
      </c>
      <c r="C2574" s="37">
        <v>21722.23</v>
      </c>
      <c r="D2574" s="36">
        <v>0</v>
      </c>
    </row>
    <row r="2575" spans="1:4" x14ac:dyDescent="0.3">
      <c r="A2575" s="36">
        <v>2015</v>
      </c>
      <c r="B2575" s="38" t="s">
        <v>4970</v>
      </c>
      <c r="C2575" s="37">
        <v>2918.9</v>
      </c>
      <c r="D2575" s="36">
        <v>0</v>
      </c>
    </row>
    <row r="2576" spans="1:4" x14ac:dyDescent="0.3">
      <c r="A2576" s="36">
        <v>2015</v>
      </c>
      <c r="B2576" s="38" t="s">
        <v>4971</v>
      </c>
      <c r="C2576" s="36">
        <v>432.15</v>
      </c>
      <c r="D2576" s="36">
        <v>0</v>
      </c>
    </row>
    <row r="2577" spans="1:4" x14ac:dyDescent="0.3">
      <c r="A2577" s="36">
        <v>2015</v>
      </c>
      <c r="B2577" s="38" t="s">
        <v>4972</v>
      </c>
      <c r="C2577" s="37">
        <v>394113.32</v>
      </c>
      <c r="D2577" s="36">
        <v>0</v>
      </c>
    </row>
    <row r="2578" spans="1:4" x14ac:dyDescent="0.3">
      <c r="A2578" s="36">
        <v>2015</v>
      </c>
      <c r="B2578" s="38" t="s">
        <v>4973</v>
      </c>
      <c r="C2578" s="37">
        <v>75385.23</v>
      </c>
      <c r="D2578" s="36">
        <v>0</v>
      </c>
    </row>
    <row r="2579" spans="1:4" x14ac:dyDescent="0.3">
      <c r="A2579" s="36">
        <v>2015</v>
      </c>
      <c r="B2579" s="38" t="s">
        <v>4974</v>
      </c>
      <c r="C2579" s="37">
        <v>2105.15</v>
      </c>
      <c r="D2579" s="36">
        <v>0</v>
      </c>
    </row>
    <row r="2580" spans="1:4" x14ac:dyDescent="0.3">
      <c r="A2580" s="36">
        <v>2015</v>
      </c>
      <c r="B2580" s="38" t="s">
        <v>4975</v>
      </c>
      <c r="C2580" s="37">
        <v>39219.74</v>
      </c>
      <c r="D2580" s="36">
        <v>0</v>
      </c>
    </row>
    <row r="2581" spans="1:4" x14ac:dyDescent="0.3">
      <c r="A2581" s="36">
        <v>2015</v>
      </c>
      <c r="B2581" s="38" t="s">
        <v>4976</v>
      </c>
      <c r="C2581" s="37">
        <v>16851.09</v>
      </c>
      <c r="D2581" s="36">
        <v>0</v>
      </c>
    </row>
    <row r="2582" spans="1:4" x14ac:dyDescent="0.3">
      <c r="A2582" s="36">
        <v>2015</v>
      </c>
      <c r="B2582" s="38" t="s">
        <v>4977</v>
      </c>
      <c r="C2582" s="37">
        <v>11391.15</v>
      </c>
      <c r="D2582" s="36">
        <v>0</v>
      </c>
    </row>
    <row r="2583" spans="1:4" x14ac:dyDescent="0.3">
      <c r="A2583" s="36">
        <v>2015</v>
      </c>
      <c r="B2583" s="38" t="s">
        <v>4978</v>
      </c>
      <c r="C2583" s="37">
        <v>2840642.07</v>
      </c>
      <c r="D2583" s="36">
        <v>0</v>
      </c>
    </row>
    <row r="2584" spans="1:4" x14ac:dyDescent="0.3">
      <c r="A2584" s="36">
        <v>2015</v>
      </c>
      <c r="B2584" s="38" t="s">
        <v>4979</v>
      </c>
      <c r="C2584" s="37">
        <v>19255.099999999999</v>
      </c>
      <c r="D2584" s="36">
        <v>0</v>
      </c>
    </row>
    <row r="2585" spans="1:4" x14ac:dyDescent="0.3">
      <c r="A2585" s="36">
        <v>2015</v>
      </c>
      <c r="B2585" s="38" t="s">
        <v>4980</v>
      </c>
      <c r="C2585" s="37">
        <v>560532.12</v>
      </c>
      <c r="D2585" s="36">
        <v>0</v>
      </c>
    </row>
    <row r="2586" spans="1:4" x14ac:dyDescent="0.3">
      <c r="A2586" s="36">
        <v>2015</v>
      </c>
      <c r="B2586" s="38" t="s">
        <v>4981</v>
      </c>
      <c r="C2586" s="37">
        <v>3939</v>
      </c>
      <c r="D2586" s="36">
        <v>0</v>
      </c>
    </row>
    <row r="2587" spans="1:4" x14ac:dyDescent="0.3">
      <c r="A2587" s="36">
        <v>2015</v>
      </c>
      <c r="B2587" s="38" t="s">
        <v>4982</v>
      </c>
      <c r="C2587" s="37">
        <v>37829.11</v>
      </c>
      <c r="D2587" s="36">
        <v>0</v>
      </c>
    </row>
    <row r="2588" spans="1:4" x14ac:dyDescent="0.3">
      <c r="A2588" s="36">
        <v>2015</v>
      </c>
      <c r="B2588" s="38" t="s">
        <v>4983</v>
      </c>
      <c r="C2588" s="37">
        <v>982477.5</v>
      </c>
      <c r="D2588" s="36">
        <v>0</v>
      </c>
    </row>
    <row r="2589" spans="1:4" x14ac:dyDescent="0.3">
      <c r="A2589" s="36">
        <v>2015</v>
      </c>
      <c r="B2589" s="38" t="s">
        <v>4984</v>
      </c>
      <c r="C2589" s="37">
        <v>95697.5</v>
      </c>
      <c r="D2589" s="36">
        <v>0</v>
      </c>
    </row>
    <row r="2590" spans="1:4" x14ac:dyDescent="0.3">
      <c r="A2590" s="36">
        <v>2015</v>
      </c>
      <c r="B2590" s="38" t="s">
        <v>4985</v>
      </c>
      <c r="C2590" s="37">
        <v>22156.36</v>
      </c>
      <c r="D2590" s="37">
        <v>22156.36</v>
      </c>
    </row>
    <row r="2591" spans="1:4" x14ac:dyDescent="0.3">
      <c r="A2591" s="36">
        <v>2015</v>
      </c>
      <c r="B2591" s="38" t="s">
        <v>4986</v>
      </c>
      <c r="C2591" s="37">
        <v>41410</v>
      </c>
      <c r="D2591" s="36">
        <v>0</v>
      </c>
    </row>
    <row r="2592" spans="1:4" x14ac:dyDescent="0.3">
      <c r="A2592" s="36">
        <v>2015</v>
      </c>
      <c r="B2592" s="38" t="s">
        <v>4987</v>
      </c>
      <c r="C2592" s="37">
        <v>416591.1</v>
      </c>
      <c r="D2592" s="36">
        <v>0</v>
      </c>
    </row>
    <row r="2593" spans="1:4" x14ac:dyDescent="0.3">
      <c r="A2593" s="36">
        <v>2015</v>
      </c>
      <c r="B2593" s="38" t="s">
        <v>4988</v>
      </c>
      <c r="C2593" s="37">
        <v>2824490.07</v>
      </c>
      <c r="D2593" s="36">
        <v>0</v>
      </c>
    </row>
    <row r="2594" spans="1:4" x14ac:dyDescent="0.3">
      <c r="A2594" s="36">
        <v>2015</v>
      </c>
      <c r="B2594" s="38" t="s">
        <v>4989</v>
      </c>
      <c r="C2594" s="37">
        <v>7070</v>
      </c>
      <c r="D2594" s="36">
        <v>0</v>
      </c>
    </row>
    <row r="2595" spans="1:4" x14ac:dyDescent="0.3">
      <c r="A2595" s="36">
        <v>2015</v>
      </c>
      <c r="B2595" s="38" t="s">
        <v>4990</v>
      </c>
      <c r="C2595" s="37">
        <v>13130</v>
      </c>
      <c r="D2595" s="36">
        <v>0</v>
      </c>
    </row>
    <row r="2596" spans="1:4" x14ac:dyDescent="0.3">
      <c r="A2596" s="36">
        <v>2015</v>
      </c>
      <c r="B2596" s="38" t="s">
        <v>4991</v>
      </c>
      <c r="C2596" s="37">
        <v>43941.06</v>
      </c>
      <c r="D2596" s="36">
        <v>0</v>
      </c>
    </row>
    <row r="2597" spans="1:4" x14ac:dyDescent="0.3">
      <c r="A2597" s="36">
        <v>2015</v>
      </c>
      <c r="B2597" s="38" t="s">
        <v>4992</v>
      </c>
      <c r="C2597" s="37">
        <v>25641.54</v>
      </c>
      <c r="D2597" s="36">
        <v>0</v>
      </c>
    </row>
    <row r="2598" spans="1:4" x14ac:dyDescent="0.3">
      <c r="A2598" s="36">
        <v>2015</v>
      </c>
      <c r="B2598" s="38" t="s">
        <v>4993</v>
      </c>
      <c r="C2598" s="37">
        <v>956473.27</v>
      </c>
      <c r="D2598" s="36">
        <v>0</v>
      </c>
    </row>
    <row r="2599" spans="1:4" x14ac:dyDescent="0.3">
      <c r="A2599" s="36">
        <v>2015</v>
      </c>
      <c r="B2599" s="38" t="s">
        <v>4994</v>
      </c>
      <c r="C2599" s="37">
        <v>105040</v>
      </c>
      <c r="D2599" s="36">
        <v>0</v>
      </c>
    </row>
    <row r="2600" spans="1:4" x14ac:dyDescent="0.3">
      <c r="A2600" s="36">
        <v>2015</v>
      </c>
      <c r="B2600" s="38" t="s">
        <v>4995</v>
      </c>
      <c r="C2600" s="37">
        <v>964883.19</v>
      </c>
      <c r="D2600" s="36">
        <v>0</v>
      </c>
    </row>
    <row r="2601" spans="1:4" x14ac:dyDescent="0.3">
      <c r="A2601" s="36">
        <v>2015</v>
      </c>
      <c r="B2601" s="38" t="s">
        <v>4996</v>
      </c>
      <c r="C2601" s="37">
        <v>862078.14</v>
      </c>
      <c r="D2601" s="36">
        <v>0</v>
      </c>
    </row>
    <row r="2602" spans="1:4" x14ac:dyDescent="0.3">
      <c r="A2602" s="36">
        <v>2015</v>
      </c>
      <c r="B2602" s="38" t="s">
        <v>4997</v>
      </c>
      <c r="C2602" s="37">
        <v>4482069.53</v>
      </c>
      <c r="D2602" s="36">
        <v>0</v>
      </c>
    </row>
    <row r="2603" spans="1:4" x14ac:dyDescent="0.3">
      <c r="A2603" s="36">
        <v>2015</v>
      </c>
      <c r="B2603" s="38" t="s">
        <v>4998</v>
      </c>
      <c r="C2603" s="37">
        <v>34865.83</v>
      </c>
      <c r="D2603" s="36">
        <v>0</v>
      </c>
    </row>
    <row r="2604" spans="1:4" x14ac:dyDescent="0.3">
      <c r="A2604" s="36">
        <v>2015</v>
      </c>
      <c r="B2604" s="38" t="s">
        <v>4999</v>
      </c>
      <c r="C2604" s="37">
        <v>1648730.52</v>
      </c>
      <c r="D2604" s="37">
        <v>152858.96</v>
      </c>
    </row>
    <row r="2605" spans="1:4" x14ac:dyDescent="0.3">
      <c r="A2605" s="36">
        <v>2015</v>
      </c>
      <c r="B2605" s="38" t="s">
        <v>5000</v>
      </c>
      <c r="C2605" s="37">
        <v>161342.07</v>
      </c>
      <c r="D2605" s="36">
        <v>0</v>
      </c>
    </row>
    <row r="2606" spans="1:4" x14ac:dyDescent="0.3">
      <c r="A2606" s="36">
        <v>2015</v>
      </c>
      <c r="B2606" s="38" t="s">
        <v>5001</v>
      </c>
      <c r="C2606" s="37">
        <v>188331.4</v>
      </c>
      <c r="D2606" s="36">
        <v>0</v>
      </c>
    </row>
    <row r="2607" spans="1:4" x14ac:dyDescent="0.3">
      <c r="A2607" s="36">
        <v>2015</v>
      </c>
      <c r="B2607" s="38" t="s">
        <v>5002</v>
      </c>
      <c r="C2607" s="37">
        <v>38450.97</v>
      </c>
      <c r="D2607" s="37">
        <v>37961.620000000003</v>
      </c>
    </row>
    <row r="2608" spans="1:4" x14ac:dyDescent="0.3">
      <c r="A2608" s="36">
        <v>2015</v>
      </c>
      <c r="B2608" s="38" t="s">
        <v>5003</v>
      </c>
      <c r="C2608" s="37">
        <v>99267.93</v>
      </c>
      <c r="D2608" s="37">
        <v>7762.35</v>
      </c>
    </row>
    <row r="2609" spans="1:4" x14ac:dyDescent="0.3">
      <c r="A2609" s="36">
        <v>2015</v>
      </c>
      <c r="B2609" s="38" t="s">
        <v>5004</v>
      </c>
      <c r="C2609" s="37">
        <v>597090.03</v>
      </c>
      <c r="D2609" s="36">
        <v>0</v>
      </c>
    </row>
    <row r="2610" spans="1:4" x14ac:dyDescent="0.3">
      <c r="A2610" s="36">
        <v>2015</v>
      </c>
      <c r="B2610" s="38" t="s">
        <v>5005</v>
      </c>
      <c r="C2610" s="37">
        <v>88734.22</v>
      </c>
      <c r="D2610" s="37">
        <v>44642</v>
      </c>
    </row>
    <row r="2611" spans="1:4" x14ac:dyDescent="0.3">
      <c r="A2611" s="36">
        <v>2015</v>
      </c>
      <c r="B2611" s="38" t="s">
        <v>5006</v>
      </c>
      <c r="C2611" s="37">
        <v>190750.55</v>
      </c>
      <c r="D2611" s="36">
        <v>0</v>
      </c>
    </row>
    <row r="2612" spans="1:4" x14ac:dyDescent="0.3">
      <c r="A2612" s="36">
        <v>2015</v>
      </c>
      <c r="B2612" s="38" t="s">
        <v>5007</v>
      </c>
      <c r="C2612" s="37">
        <v>174039.96</v>
      </c>
      <c r="D2612" s="36">
        <v>0</v>
      </c>
    </row>
    <row r="2613" spans="1:4" x14ac:dyDescent="0.3">
      <c r="A2613" s="36">
        <v>2015</v>
      </c>
      <c r="B2613" s="38" t="s">
        <v>5008</v>
      </c>
      <c r="C2613" s="37">
        <v>3435.29</v>
      </c>
      <c r="D2613" s="36">
        <v>0</v>
      </c>
    </row>
    <row r="2614" spans="1:4" x14ac:dyDescent="0.3">
      <c r="A2614" s="36">
        <v>2015</v>
      </c>
      <c r="B2614" s="38" t="s">
        <v>5009</v>
      </c>
      <c r="C2614" s="37">
        <v>573833.14</v>
      </c>
      <c r="D2614" s="36">
        <v>0</v>
      </c>
    </row>
    <row r="2615" spans="1:4" x14ac:dyDescent="0.3">
      <c r="A2615" s="36">
        <v>2015</v>
      </c>
      <c r="B2615" s="38" t="s">
        <v>5010</v>
      </c>
      <c r="C2615" s="37">
        <v>9018.25</v>
      </c>
      <c r="D2615" s="36">
        <v>0</v>
      </c>
    </row>
    <row r="2616" spans="1:4" x14ac:dyDescent="0.3">
      <c r="A2616" s="36">
        <v>2015</v>
      </c>
      <c r="B2616" s="38" t="s">
        <v>5011</v>
      </c>
      <c r="C2616" s="37">
        <v>6102.64</v>
      </c>
      <c r="D2616" s="36">
        <v>0</v>
      </c>
    </row>
    <row r="2617" spans="1:4" x14ac:dyDescent="0.3">
      <c r="A2617" s="36">
        <v>2015</v>
      </c>
      <c r="B2617" s="38" t="s">
        <v>5012</v>
      </c>
      <c r="C2617" s="37">
        <v>1125443.49</v>
      </c>
      <c r="D2617" s="36">
        <v>0</v>
      </c>
    </row>
    <row r="2618" spans="1:4" x14ac:dyDescent="0.3">
      <c r="A2618" s="36">
        <v>2015</v>
      </c>
      <c r="B2618" s="38" t="s">
        <v>5013</v>
      </c>
      <c r="C2618" s="37">
        <v>3208484.35</v>
      </c>
      <c r="D2618" s="36">
        <v>0</v>
      </c>
    </row>
    <row r="2619" spans="1:4" x14ac:dyDescent="0.3">
      <c r="A2619" s="36">
        <v>2015</v>
      </c>
      <c r="B2619" s="38" t="s">
        <v>5014</v>
      </c>
      <c r="C2619" s="37">
        <v>6430.46</v>
      </c>
      <c r="D2619" s="36">
        <v>0</v>
      </c>
    </row>
    <row r="2620" spans="1:4" x14ac:dyDescent="0.3">
      <c r="A2620" s="36">
        <v>2015</v>
      </c>
      <c r="B2620" s="38" t="s">
        <v>5015</v>
      </c>
      <c r="C2620" s="37">
        <v>1648890.35</v>
      </c>
      <c r="D2620" s="36">
        <v>0</v>
      </c>
    </row>
    <row r="2621" spans="1:4" x14ac:dyDescent="0.3">
      <c r="A2621" s="36">
        <v>2015</v>
      </c>
      <c r="B2621" s="38" t="s">
        <v>5016</v>
      </c>
      <c r="C2621" s="37">
        <v>15654.05</v>
      </c>
      <c r="D2621" s="36">
        <v>0</v>
      </c>
    </row>
    <row r="2622" spans="1:4" x14ac:dyDescent="0.3">
      <c r="A2622" s="36">
        <v>2015</v>
      </c>
      <c r="B2622" s="38" t="s">
        <v>5017</v>
      </c>
      <c r="C2622" s="37">
        <v>1630515.67</v>
      </c>
      <c r="D2622" s="37">
        <v>1523061.62</v>
      </c>
    </row>
    <row r="2623" spans="1:4" x14ac:dyDescent="0.3">
      <c r="A2623" s="36">
        <v>2015</v>
      </c>
      <c r="B2623" s="38" t="s">
        <v>5018</v>
      </c>
      <c r="C2623" s="37">
        <v>6913668.5099999998</v>
      </c>
      <c r="D2623" s="37">
        <v>5265599.38</v>
      </c>
    </row>
    <row r="2624" spans="1:4" x14ac:dyDescent="0.3">
      <c r="A2624" s="36">
        <v>2015</v>
      </c>
      <c r="B2624" s="38" t="s">
        <v>5019</v>
      </c>
      <c r="C2624" s="37">
        <v>8800.84</v>
      </c>
      <c r="D2624" s="37">
        <v>4713.79</v>
      </c>
    </row>
    <row r="2625" spans="1:4" x14ac:dyDescent="0.3">
      <c r="A2625" s="36">
        <v>2015</v>
      </c>
      <c r="B2625" s="38" t="s">
        <v>5020</v>
      </c>
      <c r="C2625" s="37">
        <v>2903.75</v>
      </c>
      <c r="D2625" s="36">
        <v>0</v>
      </c>
    </row>
    <row r="2626" spans="1:4" x14ac:dyDescent="0.3">
      <c r="A2626" s="36">
        <v>2015</v>
      </c>
      <c r="B2626" s="38" t="s">
        <v>5021</v>
      </c>
      <c r="C2626" s="37">
        <v>2984.86</v>
      </c>
      <c r="D2626" s="36">
        <v>0</v>
      </c>
    </row>
    <row r="2627" spans="1:4" x14ac:dyDescent="0.3">
      <c r="A2627" s="36">
        <v>2015</v>
      </c>
      <c r="B2627" s="38" t="s">
        <v>5022</v>
      </c>
      <c r="C2627" s="37">
        <v>32249.3</v>
      </c>
      <c r="D2627" s="36">
        <v>0</v>
      </c>
    </row>
    <row r="2628" spans="1:4" x14ac:dyDescent="0.3">
      <c r="A2628" s="36">
        <v>2015</v>
      </c>
      <c r="B2628" s="38" t="s">
        <v>5023</v>
      </c>
      <c r="C2628" s="37">
        <v>1188724.6499999999</v>
      </c>
      <c r="D2628" s="36">
        <v>0</v>
      </c>
    </row>
    <row r="2629" spans="1:4" x14ac:dyDescent="0.3">
      <c r="A2629" s="36">
        <v>2015</v>
      </c>
      <c r="B2629" s="38" t="s">
        <v>5024</v>
      </c>
      <c r="C2629" s="36">
        <v>807.68</v>
      </c>
      <c r="D2629" s="36">
        <v>0</v>
      </c>
    </row>
    <row r="2630" spans="1:4" x14ac:dyDescent="0.3">
      <c r="A2630" s="36">
        <v>2015</v>
      </c>
      <c r="B2630" s="38" t="s">
        <v>5025</v>
      </c>
      <c r="C2630" s="37">
        <v>195783.97</v>
      </c>
      <c r="D2630" s="36">
        <v>0</v>
      </c>
    </row>
    <row r="2631" spans="1:4" x14ac:dyDescent="0.3">
      <c r="A2631" s="36">
        <v>2015</v>
      </c>
      <c r="B2631" s="38" t="s">
        <v>5026</v>
      </c>
      <c r="C2631" s="37">
        <v>8241.6</v>
      </c>
      <c r="D2631" s="36">
        <v>0</v>
      </c>
    </row>
    <row r="2632" spans="1:4" x14ac:dyDescent="0.3">
      <c r="A2632" s="36">
        <v>2015</v>
      </c>
      <c r="B2632" s="38" t="s">
        <v>5027</v>
      </c>
      <c r="C2632" s="37">
        <v>67576.070000000007</v>
      </c>
      <c r="D2632" s="36">
        <v>0</v>
      </c>
    </row>
    <row r="2633" spans="1:4" x14ac:dyDescent="0.3">
      <c r="A2633" s="36">
        <v>2015</v>
      </c>
      <c r="B2633" s="38" t="s">
        <v>5028</v>
      </c>
      <c r="C2633" s="37">
        <v>7575</v>
      </c>
      <c r="D2633" s="36">
        <v>0</v>
      </c>
    </row>
    <row r="2634" spans="1:4" x14ac:dyDescent="0.3">
      <c r="A2634" s="36">
        <v>2015</v>
      </c>
      <c r="B2634" s="38" t="s">
        <v>5029</v>
      </c>
      <c r="C2634" s="37">
        <v>360895.94</v>
      </c>
      <c r="D2634" s="36">
        <v>0</v>
      </c>
    </row>
    <row r="2635" spans="1:4" x14ac:dyDescent="0.3">
      <c r="A2635" s="36">
        <v>2015</v>
      </c>
      <c r="B2635" s="38" t="s">
        <v>5030</v>
      </c>
      <c r="C2635" s="37">
        <v>95336.91</v>
      </c>
      <c r="D2635" s="36">
        <v>0</v>
      </c>
    </row>
    <row r="2636" spans="1:4" x14ac:dyDescent="0.3">
      <c r="A2636" s="36">
        <v>2015</v>
      </c>
      <c r="B2636" s="38" t="s">
        <v>5031</v>
      </c>
      <c r="C2636" s="37">
        <v>301191.15000000002</v>
      </c>
      <c r="D2636" s="36">
        <v>0</v>
      </c>
    </row>
    <row r="2637" spans="1:4" x14ac:dyDescent="0.3">
      <c r="A2637" s="36">
        <v>2015</v>
      </c>
      <c r="B2637" s="38" t="s">
        <v>5032</v>
      </c>
      <c r="C2637" s="37">
        <v>55975.91</v>
      </c>
      <c r="D2637" s="37">
        <v>16560.86</v>
      </c>
    </row>
    <row r="2638" spans="1:4" x14ac:dyDescent="0.3">
      <c r="A2638" s="36">
        <v>2015</v>
      </c>
      <c r="B2638" s="38" t="s">
        <v>5033</v>
      </c>
      <c r="C2638" s="37">
        <v>456722</v>
      </c>
      <c r="D2638" s="36">
        <v>0</v>
      </c>
    </row>
    <row r="2639" spans="1:4" x14ac:dyDescent="0.3">
      <c r="A2639" s="36">
        <v>2015</v>
      </c>
      <c r="B2639" s="38" t="s">
        <v>5034</v>
      </c>
      <c r="C2639" s="37">
        <v>819376.94</v>
      </c>
      <c r="D2639" s="36">
        <v>0</v>
      </c>
    </row>
    <row r="2640" spans="1:4" x14ac:dyDescent="0.3">
      <c r="A2640" s="36">
        <v>2015</v>
      </c>
      <c r="B2640" s="38" t="s">
        <v>5035</v>
      </c>
      <c r="C2640" s="37">
        <v>4041158.37</v>
      </c>
      <c r="D2640" s="36">
        <v>0</v>
      </c>
    </row>
    <row r="2641" spans="1:4" x14ac:dyDescent="0.3">
      <c r="A2641" s="36">
        <v>2015</v>
      </c>
      <c r="B2641" s="38" t="s">
        <v>5036</v>
      </c>
      <c r="C2641" s="37">
        <v>128465.88</v>
      </c>
      <c r="D2641" s="36">
        <v>0</v>
      </c>
    </row>
    <row r="2642" spans="1:4" x14ac:dyDescent="0.3">
      <c r="A2642" s="36">
        <v>2015</v>
      </c>
      <c r="B2642" s="38" t="s">
        <v>5037</v>
      </c>
      <c r="C2642" s="37">
        <v>97892.84</v>
      </c>
      <c r="D2642" s="36">
        <v>0</v>
      </c>
    </row>
    <row r="2643" spans="1:4" x14ac:dyDescent="0.3">
      <c r="A2643" s="36">
        <v>2015</v>
      </c>
      <c r="B2643" s="38" t="s">
        <v>5038</v>
      </c>
      <c r="C2643" s="37">
        <v>13107.78</v>
      </c>
      <c r="D2643" s="36">
        <v>0</v>
      </c>
    </row>
    <row r="2644" spans="1:4" x14ac:dyDescent="0.3">
      <c r="A2644" s="36">
        <v>2015</v>
      </c>
      <c r="B2644" s="38" t="s">
        <v>5039</v>
      </c>
      <c r="C2644" s="37">
        <v>131885.57</v>
      </c>
      <c r="D2644" s="36">
        <v>0</v>
      </c>
    </row>
    <row r="2645" spans="1:4" x14ac:dyDescent="0.3">
      <c r="A2645" s="36">
        <v>2015</v>
      </c>
      <c r="B2645" s="38" t="s">
        <v>5040</v>
      </c>
      <c r="C2645" s="37">
        <v>942087.89</v>
      </c>
      <c r="D2645" s="36">
        <v>0</v>
      </c>
    </row>
    <row r="2646" spans="1:4" x14ac:dyDescent="0.3">
      <c r="A2646" s="36">
        <v>2015</v>
      </c>
      <c r="B2646" s="38" t="s">
        <v>5041</v>
      </c>
      <c r="C2646" s="37">
        <v>491940.57</v>
      </c>
      <c r="D2646" s="36">
        <v>0</v>
      </c>
    </row>
    <row r="2647" spans="1:4" x14ac:dyDescent="0.3">
      <c r="A2647" s="36">
        <v>2015</v>
      </c>
      <c r="B2647" s="38" t="s">
        <v>5042</v>
      </c>
      <c r="C2647" s="37">
        <v>37196.83</v>
      </c>
      <c r="D2647" s="36">
        <v>0</v>
      </c>
    </row>
    <row r="2648" spans="1:4" x14ac:dyDescent="0.3">
      <c r="A2648" s="36">
        <v>2015</v>
      </c>
      <c r="B2648" s="38" t="s">
        <v>5043</v>
      </c>
      <c r="C2648" s="37">
        <v>3084755.9</v>
      </c>
      <c r="D2648" s="36">
        <v>0</v>
      </c>
    </row>
    <row r="2649" spans="1:4" x14ac:dyDescent="0.3">
      <c r="A2649" s="36">
        <v>2015</v>
      </c>
      <c r="B2649" s="38" t="s">
        <v>5044</v>
      </c>
      <c r="C2649" s="37">
        <v>196840.85</v>
      </c>
      <c r="D2649" s="37">
        <v>12562.38</v>
      </c>
    </row>
    <row r="2650" spans="1:4" x14ac:dyDescent="0.3">
      <c r="A2650" s="36">
        <v>2015</v>
      </c>
      <c r="B2650" s="38" t="s">
        <v>5045</v>
      </c>
      <c r="C2650" s="37">
        <v>286151.08</v>
      </c>
      <c r="D2650" s="36">
        <v>0</v>
      </c>
    </row>
    <row r="2651" spans="1:4" x14ac:dyDescent="0.3">
      <c r="A2651" s="36">
        <v>2015</v>
      </c>
      <c r="B2651" s="38" t="s">
        <v>5046</v>
      </c>
      <c r="C2651" s="36">
        <v>622.83000000000004</v>
      </c>
      <c r="D2651" s="36">
        <v>0</v>
      </c>
    </row>
    <row r="2652" spans="1:4" x14ac:dyDescent="0.3">
      <c r="A2652" s="36">
        <v>2015</v>
      </c>
      <c r="B2652" s="38" t="s">
        <v>5047</v>
      </c>
      <c r="C2652" s="37">
        <v>151890.07999999999</v>
      </c>
      <c r="D2652" s="36">
        <v>0</v>
      </c>
    </row>
    <row r="2653" spans="1:4" x14ac:dyDescent="0.3">
      <c r="A2653" s="36">
        <v>2015</v>
      </c>
      <c r="B2653" s="38" t="s">
        <v>5048</v>
      </c>
      <c r="C2653" s="36">
        <v>273.14</v>
      </c>
      <c r="D2653" s="36">
        <v>0</v>
      </c>
    </row>
    <row r="2654" spans="1:4" x14ac:dyDescent="0.3">
      <c r="A2654" s="36">
        <v>2015</v>
      </c>
      <c r="B2654" s="38" t="s">
        <v>5049</v>
      </c>
      <c r="C2654" s="37">
        <v>471421.8</v>
      </c>
      <c r="D2654" s="36">
        <v>0</v>
      </c>
    </row>
    <row r="2655" spans="1:4" x14ac:dyDescent="0.3">
      <c r="A2655" s="36">
        <v>2015</v>
      </c>
      <c r="B2655" s="38" t="s">
        <v>5050</v>
      </c>
      <c r="C2655" s="37">
        <v>66315.17</v>
      </c>
      <c r="D2655" s="36">
        <v>0</v>
      </c>
    </row>
    <row r="2656" spans="1:4" x14ac:dyDescent="0.3">
      <c r="A2656" s="36">
        <v>2015</v>
      </c>
      <c r="B2656" s="38" t="s">
        <v>5051</v>
      </c>
      <c r="C2656" s="37">
        <v>729806.58</v>
      </c>
      <c r="D2656" s="36">
        <v>0</v>
      </c>
    </row>
    <row r="2657" spans="1:4" x14ac:dyDescent="0.3">
      <c r="A2657" s="36">
        <v>2015</v>
      </c>
      <c r="B2657" s="38" t="s">
        <v>5052</v>
      </c>
      <c r="C2657" s="37">
        <v>876662.43</v>
      </c>
      <c r="D2657" s="37">
        <v>26667.47</v>
      </c>
    </row>
    <row r="2658" spans="1:4" x14ac:dyDescent="0.3">
      <c r="A2658" s="36">
        <v>2015</v>
      </c>
      <c r="B2658" s="38" t="s">
        <v>5053</v>
      </c>
      <c r="C2658" s="37">
        <v>381209.19</v>
      </c>
      <c r="D2658" s="36">
        <v>0</v>
      </c>
    </row>
    <row r="2659" spans="1:4" x14ac:dyDescent="0.3">
      <c r="A2659" s="36">
        <v>2015</v>
      </c>
      <c r="B2659" s="38" t="s">
        <v>5054</v>
      </c>
      <c r="C2659" s="37">
        <v>1008950.05</v>
      </c>
      <c r="D2659" s="37">
        <v>170509.99</v>
      </c>
    </row>
    <row r="2660" spans="1:4" x14ac:dyDescent="0.3">
      <c r="A2660" s="36">
        <v>2015</v>
      </c>
      <c r="B2660" s="38" t="s">
        <v>5055</v>
      </c>
      <c r="C2660" s="37">
        <v>6188178.1699999999</v>
      </c>
      <c r="D2660" s="36">
        <v>0</v>
      </c>
    </row>
    <row r="2661" spans="1:4" x14ac:dyDescent="0.3">
      <c r="A2661" s="36">
        <v>2015</v>
      </c>
      <c r="B2661" s="38" t="s">
        <v>5056</v>
      </c>
      <c r="C2661" s="37">
        <v>5890222.1100000003</v>
      </c>
      <c r="D2661" s="37">
        <v>29541.68</v>
      </c>
    </row>
    <row r="2662" spans="1:4" x14ac:dyDescent="0.3">
      <c r="A2662" s="36">
        <v>2015</v>
      </c>
      <c r="B2662" s="38" t="s">
        <v>5057</v>
      </c>
      <c r="C2662" s="37">
        <v>13534760.26</v>
      </c>
      <c r="D2662" s="37">
        <v>12794983</v>
      </c>
    </row>
    <row r="2663" spans="1:4" x14ac:dyDescent="0.3">
      <c r="A2663" s="36">
        <v>2015</v>
      </c>
      <c r="B2663" s="38" t="s">
        <v>5058</v>
      </c>
      <c r="C2663" s="37">
        <v>20083.07</v>
      </c>
      <c r="D2663" s="36">
        <v>0</v>
      </c>
    </row>
    <row r="2664" spans="1:4" x14ac:dyDescent="0.3">
      <c r="A2664" s="36">
        <v>2015</v>
      </c>
      <c r="B2664" s="38" t="s">
        <v>5059</v>
      </c>
      <c r="C2664" s="37">
        <v>296579.36</v>
      </c>
      <c r="D2664" s="37">
        <v>282194</v>
      </c>
    </row>
    <row r="2665" spans="1:4" x14ac:dyDescent="0.3">
      <c r="A2665" s="36">
        <v>2015</v>
      </c>
      <c r="B2665" s="38" t="s">
        <v>5060</v>
      </c>
      <c r="C2665" s="37">
        <v>121877.33</v>
      </c>
      <c r="D2665" s="36">
        <v>0</v>
      </c>
    </row>
    <row r="2666" spans="1:4" x14ac:dyDescent="0.3">
      <c r="A2666" s="36">
        <v>2015</v>
      </c>
      <c r="B2666" s="38" t="s">
        <v>5061</v>
      </c>
      <c r="C2666" s="37">
        <v>4535515.28</v>
      </c>
      <c r="D2666" s="37">
        <v>1640588.6</v>
      </c>
    </row>
    <row r="2667" spans="1:4" x14ac:dyDescent="0.3">
      <c r="A2667" s="36">
        <v>2015</v>
      </c>
      <c r="B2667" s="38" t="s">
        <v>5062</v>
      </c>
      <c r="C2667" s="37">
        <v>7796910.0599999996</v>
      </c>
      <c r="D2667" s="37">
        <v>4261509.49</v>
      </c>
    </row>
    <row r="2668" spans="1:4" x14ac:dyDescent="0.3">
      <c r="A2668" s="36">
        <v>2015</v>
      </c>
      <c r="B2668" s="38" t="s">
        <v>5063</v>
      </c>
      <c r="C2668" s="36">
        <v>2.5299999999999998</v>
      </c>
      <c r="D2668" s="36">
        <v>0</v>
      </c>
    </row>
    <row r="2669" spans="1:4" x14ac:dyDescent="0.3">
      <c r="A2669" s="36">
        <v>2015</v>
      </c>
      <c r="B2669" s="38" t="s">
        <v>5064</v>
      </c>
      <c r="C2669" s="37">
        <v>521443.58</v>
      </c>
      <c r="D2669" s="37">
        <v>127543.58</v>
      </c>
    </row>
    <row r="2670" spans="1:4" x14ac:dyDescent="0.3">
      <c r="A2670" s="36">
        <v>2015</v>
      </c>
      <c r="B2670" s="38" t="s">
        <v>5065</v>
      </c>
      <c r="C2670" s="37">
        <v>76804.77</v>
      </c>
      <c r="D2670" s="36">
        <v>0</v>
      </c>
    </row>
    <row r="2671" spans="1:4" x14ac:dyDescent="0.3">
      <c r="A2671" s="36">
        <v>2015</v>
      </c>
      <c r="B2671" s="38" t="s">
        <v>5066</v>
      </c>
      <c r="C2671" s="37">
        <v>118170</v>
      </c>
      <c r="D2671" s="36">
        <v>0</v>
      </c>
    </row>
    <row r="2672" spans="1:4" x14ac:dyDescent="0.3">
      <c r="A2672" s="36">
        <v>2015</v>
      </c>
      <c r="B2672" s="38" t="s">
        <v>5067</v>
      </c>
      <c r="C2672" s="37">
        <v>7001379.9100000001</v>
      </c>
      <c r="D2672" s="37">
        <v>4681789.63</v>
      </c>
    </row>
    <row r="2673" spans="1:4" x14ac:dyDescent="0.3">
      <c r="A2673" s="36">
        <v>2015</v>
      </c>
      <c r="B2673" s="38" t="s">
        <v>5068</v>
      </c>
      <c r="C2673" s="37">
        <v>635264.71</v>
      </c>
      <c r="D2673" s="36">
        <v>0</v>
      </c>
    </row>
    <row r="2674" spans="1:4" x14ac:dyDescent="0.3">
      <c r="A2674" s="36">
        <v>2015</v>
      </c>
      <c r="B2674" s="38" t="s">
        <v>5069</v>
      </c>
      <c r="C2674" s="37">
        <v>1071822.92</v>
      </c>
      <c r="D2674" s="37">
        <v>91910</v>
      </c>
    </row>
    <row r="2675" spans="1:4" x14ac:dyDescent="0.3">
      <c r="A2675" s="36">
        <v>2015</v>
      </c>
      <c r="B2675" s="38" t="s">
        <v>5070</v>
      </c>
      <c r="C2675" s="37">
        <v>2466295.04</v>
      </c>
      <c r="D2675" s="37">
        <v>1326949.33</v>
      </c>
    </row>
    <row r="2676" spans="1:4" x14ac:dyDescent="0.3">
      <c r="A2676" s="36">
        <v>2015</v>
      </c>
      <c r="B2676" s="38" t="s">
        <v>5071</v>
      </c>
      <c r="C2676" s="37">
        <v>2626348.63</v>
      </c>
      <c r="D2676" s="37">
        <v>83184.02</v>
      </c>
    </row>
    <row r="2677" spans="1:4" x14ac:dyDescent="0.3">
      <c r="A2677" s="36">
        <v>2015</v>
      </c>
      <c r="B2677" s="38" t="s">
        <v>5072</v>
      </c>
      <c r="C2677" s="37">
        <v>239381.19</v>
      </c>
      <c r="D2677" s="36">
        <v>0</v>
      </c>
    </row>
    <row r="2678" spans="1:4" x14ac:dyDescent="0.3">
      <c r="A2678" s="36">
        <v>2015</v>
      </c>
      <c r="B2678" s="38" t="s">
        <v>5073</v>
      </c>
      <c r="C2678" s="37">
        <v>537878.56999999995</v>
      </c>
      <c r="D2678" s="36">
        <v>0</v>
      </c>
    </row>
    <row r="2679" spans="1:4" x14ac:dyDescent="0.3">
      <c r="A2679" s="36">
        <v>2015</v>
      </c>
      <c r="B2679" s="38" t="s">
        <v>5074</v>
      </c>
      <c r="C2679" s="37">
        <v>2828531.04</v>
      </c>
      <c r="D2679" s="37">
        <v>2406351.04</v>
      </c>
    </row>
    <row r="2680" spans="1:4" x14ac:dyDescent="0.3">
      <c r="A2680" s="36">
        <v>2015</v>
      </c>
      <c r="B2680" s="38" t="s">
        <v>5075</v>
      </c>
      <c r="C2680" s="37">
        <v>141276.32999999999</v>
      </c>
      <c r="D2680" s="36">
        <v>0</v>
      </c>
    </row>
    <row r="2681" spans="1:4" x14ac:dyDescent="0.3">
      <c r="A2681" s="36">
        <v>2015</v>
      </c>
      <c r="B2681" s="38" t="s">
        <v>5076</v>
      </c>
      <c r="C2681" s="37">
        <v>611504.21</v>
      </c>
      <c r="D2681" s="36">
        <v>0</v>
      </c>
    </row>
    <row r="2682" spans="1:4" x14ac:dyDescent="0.3">
      <c r="A2682" s="36">
        <v>2015</v>
      </c>
      <c r="B2682" s="38" t="s">
        <v>5077</v>
      </c>
      <c r="C2682" s="37">
        <v>401980</v>
      </c>
      <c r="D2682" s="36">
        <v>0</v>
      </c>
    </row>
    <row r="2683" spans="1:4" x14ac:dyDescent="0.3">
      <c r="A2683" s="36">
        <v>2015</v>
      </c>
      <c r="B2683" s="38" t="s">
        <v>5078</v>
      </c>
      <c r="C2683" s="37">
        <v>373700</v>
      </c>
      <c r="D2683" s="36">
        <v>0</v>
      </c>
    </row>
    <row r="2684" spans="1:4" x14ac:dyDescent="0.3">
      <c r="A2684" s="36">
        <v>2015</v>
      </c>
      <c r="B2684" s="38" t="s">
        <v>5079</v>
      </c>
      <c r="C2684" s="37">
        <v>8010.76</v>
      </c>
      <c r="D2684" s="36">
        <v>0</v>
      </c>
    </row>
    <row r="2685" spans="1:4" x14ac:dyDescent="0.3">
      <c r="A2685" s="36">
        <v>2015</v>
      </c>
      <c r="B2685" s="38" t="s">
        <v>5080</v>
      </c>
      <c r="C2685" s="37">
        <v>67064</v>
      </c>
      <c r="D2685" s="36">
        <v>0</v>
      </c>
    </row>
    <row r="2686" spans="1:4" x14ac:dyDescent="0.3">
      <c r="A2686" s="36">
        <v>2015</v>
      </c>
      <c r="B2686" s="38" t="s">
        <v>5081</v>
      </c>
      <c r="C2686" s="37">
        <v>84840</v>
      </c>
      <c r="D2686" s="36">
        <v>0</v>
      </c>
    </row>
    <row r="2687" spans="1:4" x14ac:dyDescent="0.3">
      <c r="A2687" s="36">
        <v>2015</v>
      </c>
      <c r="B2687" s="38" t="s">
        <v>5082</v>
      </c>
      <c r="C2687" s="37">
        <v>130002.94</v>
      </c>
      <c r="D2687" s="36">
        <v>0</v>
      </c>
    </row>
    <row r="2688" spans="1:4" x14ac:dyDescent="0.3">
      <c r="A2688" s="36">
        <v>2015</v>
      </c>
      <c r="B2688" s="38" t="s">
        <v>5083</v>
      </c>
      <c r="C2688" s="37">
        <v>80860.759999999995</v>
      </c>
      <c r="D2688" s="36">
        <v>0</v>
      </c>
    </row>
    <row r="2689" spans="1:4" x14ac:dyDescent="0.3">
      <c r="A2689" s="36">
        <v>2015</v>
      </c>
      <c r="B2689" s="38" t="s">
        <v>5084</v>
      </c>
      <c r="C2689" s="37">
        <v>58641.7</v>
      </c>
      <c r="D2689" s="36">
        <v>0</v>
      </c>
    </row>
    <row r="2690" spans="1:4" x14ac:dyDescent="0.3">
      <c r="A2690" s="36">
        <v>2015</v>
      </c>
      <c r="B2690" s="38" t="s">
        <v>5085</v>
      </c>
      <c r="C2690" s="36">
        <v>575.29</v>
      </c>
      <c r="D2690" s="36">
        <v>0</v>
      </c>
    </row>
    <row r="2691" spans="1:4" x14ac:dyDescent="0.3">
      <c r="A2691" s="36">
        <v>2015</v>
      </c>
      <c r="B2691" s="38" t="s">
        <v>5086</v>
      </c>
      <c r="C2691" s="37">
        <v>7342.47</v>
      </c>
      <c r="D2691" s="36">
        <v>0</v>
      </c>
    </row>
    <row r="2692" spans="1:4" x14ac:dyDescent="0.3">
      <c r="A2692" s="36">
        <v>2015</v>
      </c>
      <c r="B2692" s="38" t="s">
        <v>5087</v>
      </c>
      <c r="C2692" s="37">
        <v>295689.93</v>
      </c>
      <c r="D2692" s="36">
        <v>0</v>
      </c>
    </row>
    <row r="2693" spans="1:4" x14ac:dyDescent="0.3">
      <c r="A2693" s="36">
        <v>2015</v>
      </c>
      <c r="B2693" s="38" t="s">
        <v>5088</v>
      </c>
      <c r="C2693" s="37">
        <v>98974.01</v>
      </c>
      <c r="D2693" s="36">
        <v>0</v>
      </c>
    </row>
    <row r="2694" spans="1:4" x14ac:dyDescent="0.3">
      <c r="A2694" s="36">
        <v>2015</v>
      </c>
      <c r="B2694" s="38" t="s">
        <v>5089</v>
      </c>
      <c r="C2694" s="37">
        <v>14826.56</v>
      </c>
      <c r="D2694" s="36">
        <v>0</v>
      </c>
    </row>
    <row r="2695" spans="1:4" x14ac:dyDescent="0.3">
      <c r="A2695" s="36">
        <v>2015</v>
      </c>
      <c r="B2695" s="38" t="s">
        <v>5090</v>
      </c>
      <c r="C2695" s="37">
        <v>747400</v>
      </c>
      <c r="D2695" s="36">
        <v>0</v>
      </c>
    </row>
    <row r="2696" spans="1:4" x14ac:dyDescent="0.3">
      <c r="A2696" s="36">
        <v>2015</v>
      </c>
      <c r="B2696" s="38" t="s">
        <v>5091</v>
      </c>
      <c r="C2696" s="37">
        <v>567742.87</v>
      </c>
      <c r="D2696" s="37">
        <v>455254.09</v>
      </c>
    </row>
    <row r="2697" spans="1:4" x14ac:dyDescent="0.3">
      <c r="A2697" s="36">
        <v>2015</v>
      </c>
      <c r="B2697" s="38" t="s">
        <v>5092</v>
      </c>
      <c r="C2697" s="36">
        <v>770.12</v>
      </c>
      <c r="D2697" s="36">
        <v>0</v>
      </c>
    </row>
    <row r="2698" spans="1:4" x14ac:dyDescent="0.3">
      <c r="A2698" s="36">
        <v>2015</v>
      </c>
      <c r="B2698" s="38" t="s">
        <v>5093</v>
      </c>
      <c r="C2698" s="37">
        <v>343314.75</v>
      </c>
      <c r="D2698" s="36">
        <v>0</v>
      </c>
    </row>
    <row r="2699" spans="1:4" x14ac:dyDescent="0.3">
      <c r="A2699" s="36">
        <v>2015</v>
      </c>
      <c r="B2699" s="38" t="s">
        <v>5094</v>
      </c>
      <c r="C2699" s="37">
        <v>40592.78</v>
      </c>
      <c r="D2699" s="36">
        <v>0</v>
      </c>
    </row>
    <row r="2700" spans="1:4" x14ac:dyDescent="0.3">
      <c r="A2700" s="36">
        <v>2015</v>
      </c>
      <c r="B2700" s="38" t="s">
        <v>5095</v>
      </c>
      <c r="C2700" s="37">
        <v>8294.1200000000008</v>
      </c>
      <c r="D2700" s="37">
        <v>8294.1200000000008</v>
      </c>
    </row>
    <row r="2701" spans="1:4" x14ac:dyDescent="0.3">
      <c r="A2701" s="36">
        <v>2015</v>
      </c>
      <c r="B2701" s="38" t="s">
        <v>5096</v>
      </c>
      <c r="C2701" s="37">
        <v>143530.82999999999</v>
      </c>
      <c r="D2701" s="36">
        <v>0</v>
      </c>
    </row>
    <row r="2702" spans="1:4" x14ac:dyDescent="0.3">
      <c r="A2702" s="36">
        <v>2015</v>
      </c>
      <c r="B2702" s="38" t="s">
        <v>5097</v>
      </c>
      <c r="C2702" s="37">
        <v>2060688.77</v>
      </c>
      <c r="D2702" s="36">
        <v>0</v>
      </c>
    </row>
    <row r="2703" spans="1:4" x14ac:dyDescent="0.3">
      <c r="A2703" s="36">
        <v>2015</v>
      </c>
      <c r="B2703" s="38" t="s">
        <v>5098</v>
      </c>
      <c r="C2703" s="37">
        <v>15992.4</v>
      </c>
      <c r="D2703" s="36">
        <v>0</v>
      </c>
    </row>
    <row r="2704" spans="1:4" x14ac:dyDescent="0.3">
      <c r="A2704" s="36">
        <v>2015</v>
      </c>
      <c r="B2704" s="38" t="s">
        <v>5099</v>
      </c>
      <c r="C2704" s="37">
        <v>118766.71</v>
      </c>
      <c r="D2704" s="36">
        <v>0</v>
      </c>
    </row>
    <row r="2705" spans="1:4" x14ac:dyDescent="0.3">
      <c r="A2705" s="36">
        <v>2015</v>
      </c>
      <c r="B2705" s="38" t="s">
        <v>5100</v>
      </c>
      <c r="C2705" s="37">
        <v>4474.55</v>
      </c>
      <c r="D2705" s="36">
        <v>0</v>
      </c>
    </row>
    <row r="2706" spans="1:4" x14ac:dyDescent="0.3">
      <c r="A2706" s="36">
        <v>2015</v>
      </c>
      <c r="B2706" s="38" t="s">
        <v>5101</v>
      </c>
      <c r="C2706" s="37">
        <v>762550</v>
      </c>
      <c r="D2706" s="37">
        <v>762550</v>
      </c>
    </row>
    <row r="2707" spans="1:4" x14ac:dyDescent="0.3">
      <c r="A2707" s="36">
        <v>2015</v>
      </c>
      <c r="B2707" s="38" t="s">
        <v>5102</v>
      </c>
      <c r="C2707" s="37">
        <v>468512.46</v>
      </c>
      <c r="D2707" s="36">
        <v>0</v>
      </c>
    </row>
    <row r="2708" spans="1:4" x14ac:dyDescent="0.3">
      <c r="A2708" s="36">
        <v>2015</v>
      </c>
      <c r="B2708" s="38" t="s">
        <v>5103</v>
      </c>
      <c r="C2708" s="37">
        <v>110102.7</v>
      </c>
      <c r="D2708" s="36">
        <v>0</v>
      </c>
    </row>
    <row r="2709" spans="1:4" x14ac:dyDescent="0.3">
      <c r="A2709" s="36">
        <v>2015</v>
      </c>
      <c r="B2709" s="38" t="s">
        <v>5104</v>
      </c>
      <c r="C2709" s="37">
        <v>1609551.8</v>
      </c>
      <c r="D2709" s="36">
        <v>0</v>
      </c>
    </row>
    <row r="2710" spans="1:4" x14ac:dyDescent="0.3">
      <c r="A2710" s="36">
        <v>2015</v>
      </c>
      <c r="B2710" s="38" t="s">
        <v>5105</v>
      </c>
      <c r="C2710" s="37">
        <v>2187797.19</v>
      </c>
      <c r="D2710" s="36">
        <v>0</v>
      </c>
    </row>
    <row r="2711" spans="1:4" x14ac:dyDescent="0.3">
      <c r="A2711" s="36">
        <v>2015</v>
      </c>
      <c r="B2711" s="38" t="s">
        <v>5106</v>
      </c>
      <c r="C2711" s="37">
        <v>1436079.61</v>
      </c>
      <c r="D2711" s="36">
        <v>0</v>
      </c>
    </row>
    <row r="2712" spans="1:4" x14ac:dyDescent="0.3">
      <c r="A2712" s="36">
        <v>2015</v>
      </c>
      <c r="B2712" s="38" t="s">
        <v>5107</v>
      </c>
      <c r="C2712" s="37">
        <v>344500.28</v>
      </c>
      <c r="D2712" s="36">
        <v>0</v>
      </c>
    </row>
    <row r="2713" spans="1:4" x14ac:dyDescent="0.3">
      <c r="A2713" s="36">
        <v>2015</v>
      </c>
      <c r="B2713" s="38" t="s">
        <v>5108</v>
      </c>
      <c r="C2713" s="37">
        <v>1127695.06</v>
      </c>
      <c r="D2713" s="36">
        <v>0</v>
      </c>
    </row>
    <row r="2714" spans="1:4" x14ac:dyDescent="0.3">
      <c r="A2714" s="36">
        <v>2015</v>
      </c>
      <c r="B2714" s="38" t="s">
        <v>5109</v>
      </c>
      <c r="C2714" s="37">
        <v>2872342.41</v>
      </c>
      <c r="D2714" s="37">
        <v>182214.49</v>
      </c>
    </row>
    <row r="2715" spans="1:4" x14ac:dyDescent="0.3">
      <c r="A2715" s="36">
        <v>2015</v>
      </c>
      <c r="B2715" s="38" t="s">
        <v>5110</v>
      </c>
      <c r="C2715" s="37">
        <v>888961.19</v>
      </c>
      <c r="D2715" s="37">
        <v>28280</v>
      </c>
    </row>
    <row r="2716" spans="1:4" x14ac:dyDescent="0.3">
      <c r="A2716" s="36">
        <v>2015</v>
      </c>
      <c r="B2716" s="38" t="s">
        <v>5111</v>
      </c>
      <c r="C2716" s="37">
        <v>1802657.48</v>
      </c>
      <c r="D2716" s="37">
        <v>582006.71</v>
      </c>
    </row>
    <row r="2717" spans="1:4" x14ac:dyDescent="0.3">
      <c r="A2717" s="36">
        <v>2015</v>
      </c>
      <c r="B2717" s="38" t="s">
        <v>5112</v>
      </c>
      <c r="C2717" s="37">
        <v>74365.17</v>
      </c>
      <c r="D2717" s="37">
        <v>74365.17</v>
      </c>
    </row>
    <row r="2718" spans="1:4" x14ac:dyDescent="0.3">
      <c r="A2718" s="36">
        <v>2015</v>
      </c>
      <c r="B2718" s="38" t="s">
        <v>5113</v>
      </c>
      <c r="C2718" s="36">
        <v>469.16</v>
      </c>
      <c r="D2718" s="36">
        <v>0</v>
      </c>
    </row>
    <row r="2719" spans="1:4" x14ac:dyDescent="0.3">
      <c r="A2719" s="36">
        <v>2015</v>
      </c>
      <c r="B2719" s="38" t="s">
        <v>5114</v>
      </c>
      <c r="C2719" s="37">
        <v>83483.570000000007</v>
      </c>
      <c r="D2719" s="36">
        <v>0</v>
      </c>
    </row>
    <row r="2720" spans="1:4" x14ac:dyDescent="0.3">
      <c r="A2720" s="36">
        <v>2015</v>
      </c>
      <c r="B2720" s="38" t="s">
        <v>5115</v>
      </c>
      <c r="C2720" s="37">
        <v>91959.6</v>
      </c>
      <c r="D2720" s="36">
        <v>0</v>
      </c>
    </row>
    <row r="2721" spans="1:4" x14ac:dyDescent="0.3">
      <c r="A2721" s="36">
        <v>2015</v>
      </c>
      <c r="B2721" s="38" t="s">
        <v>5116</v>
      </c>
      <c r="C2721" s="37">
        <v>65007.64</v>
      </c>
      <c r="D2721" s="37">
        <v>65007.64</v>
      </c>
    </row>
    <row r="2722" spans="1:4" x14ac:dyDescent="0.3">
      <c r="A2722" s="36">
        <v>2015</v>
      </c>
      <c r="B2722" s="38" t="s">
        <v>5117</v>
      </c>
      <c r="C2722" s="37">
        <v>61002.84</v>
      </c>
      <c r="D2722" s="36">
        <v>0</v>
      </c>
    </row>
    <row r="2723" spans="1:4" x14ac:dyDescent="0.3">
      <c r="A2723" s="36">
        <v>2015</v>
      </c>
      <c r="B2723" s="38" t="s">
        <v>5118</v>
      </c>
      <c r="C2723" s="37">
        <v>36828.639999999999</v>
      </c>
      <c r="D2723" s="36">
        <v>0</v>
      </c>
    </row>
    <row r="2724" spans="1:4" x14ac:dyDescent="0.3">
      <c r="A2724" s="36">
        <v>2015</v>
      </c>
      <c r="B2724" s="38" t="s">
        <v>5119</v>
      </c>
      <c r="C2724" s="37">
        <v>6262</v>
      </c>
      <c r="D2724" s="36">
        <v>0</v>
      </c>
    </row>
    <row r="2725" spans="1:4" x14ac:dyDescent="0.3">
      <c r="A2725" s="36">
        <v>2015</v>
      </c>
      <c r="B2725" s="38" t="s">
        <v>5120</v>
      </c>
      <c r="C2725" s="37">
        <v>2089718.14</v>
      </c>
      <c r="D2725" s="36">
        <v>0</v>
      </c>
    </row>
    <row r="2726" spans="1:4" x14ac:dyDescent="0.3">
      <c r="A2726" s="36">
        <v>2015</v>
      </c>
      <c r="B2726" s="38" t="s">
        <v>5121</v>
      </c>
      <c r="C2726" s="37">
        <v>5590916.3200000003</v>
      </c>
      <c r="D2726" s="37">
        <v>278371.15000000002</v>
      </c>
    </row>
    <row r="2727" spans="1:4" x14ac:dyDescent="0.3">
      <c r="A2727" s="36">
        <v>2015</v>
      </c>
      <c r="B2727" s="38" t="s">
        <v>5122</v>
      </c>
      <c r="C2727" s="37">
        <v>21210</v>
      </c>
      <c r="D2727" s="36">
        <v>0</v>
      </c>
    </row>
    <row r="2728" spans="1:4" x14ac:dyDescent="0.3">
      <c r="A2728" s="36">
        <v>2015</v>
      </c>
      <c r="B2728" s="38" t="s">
        <v>5123</v>
      </c>
      <c r="C2728" s="37">
        <v>845753.94</v>
      </c>
      <c r="D2728" s="37">
        <v>765382.78</v>
      </c>
    </row>
    <row r="2729" spans="1:4" x14ac:dyDescent="0.3">
      <c r="A2729" s="36">
        <v>2015</v>
      </c>
      <c r="B2729" s="38" t="s">
        <v>5124</v>
      </c>
      <c r="C2729" s="37">
        <v>5525183.3200000003</v>
      </c>
      <c r="D2729" s="37">
        <v>2772335.08</v>
      </c>
    </row>
    <row r="2730" spans="1:4" x14ac:dyDescent="0.3">
      <c r="A2730" s="36">
        <v>2015</v>
      </c>
      <c r="B2730" s="38" t="s">
        <v>5125</v>
      </c>
      <c r="C2730" s="37">
        <v>281370.76</v>
      </c>
      <c r="D2730" s="36">
        <v>0</v>
      </c>
    </row>
    <row r="2731" spans="1:4" x14ac:dyDescent="0.3">
      <c r="A2731" s="36">
        <v>2015</v>
      </c>
      <c r="B2731" s="38" t="s">
        <v>5126</v>
      </c>
      <c r="C2731" s="37">
        <v>19096.580000000002</v>
      </c>
      <c r="D2731" s="36">
        <v>0</v>
      </c>
    </row>
    <row r="2732" spans="1:4" x14ac:dyDescent="0.3">
      <c r="A2732" s="36">
        <v>2015</v>
      </c>
      <c r="B2732" s="38" t="s">
        <v>5127</v>
      </c>
      <c r="C2732" s="37">
        <v>1413.39</v>
      </c>
      <c r="D2732" s="36">
        <v>0</v>
      </c>
    </row>
    <row r="2733" spans="1:4" x14ac:dyDescent="0.3">
      <c r="A2733" s="36">
        <v>2015</v>
      </c>
      <c r="B2733" s="38" t="s">
        <v>5128</v>
      </c>
      <c r="C2733" s="37">
        <v>35781.56</v>
      </c>
      <c r="D2733" s="36">
        <v>0</v>
      </c>
    </row>
    <row r="2734" spans="1:4" x14ac:dyDescent="0.3">
      <c r="A2734" s="36">
        <v>2015</v>
      </c>
      <c r="B2734" s="38" t="s">
        <v>5129</v>
      </c>
      <c r="C2734" s="37">
        <v>865334.04</v>
      </c>
      <c r="D2734" s="36">
        <v>0</v>
      </c>
    </row>
    <row r="2735" spans="1:4" x14ac:dyDescent="0.3">
      <c r="A2735" s="36">
        <v>2015</v>
      </c>
      <c r="B2735" s="38" t="s">
        <v>5130</v>
      </c>
      <c r="C2735" s="37">
        <v>133716.96</v>
      </c>
      <c r="D2735" s="36">
        <v>0</v>
      </c>
    </row>
    <row r="2736" spans="1:4" x14ac:dyDescent="0.3">
      <c r="A2736" s="36">
        <v>2015</v>
      </c>
      <c r="B2736" s="38" t="s">
        <v>5131</v>
      </c>
      <c r="C2736" s="37">
        <v>128611.05</v>
      </c>
      <c r="D2736" s="37">
        <v>42636.41</v>
      </c>
    </row>
    <row r="2737" spans="1:4" x14ac:dyDescent="0.3">
      <c r="A2737" s="36">
        <v>2015</v>
      </c>
      <c r="B2737" s="38" t="s">
        <v>5132</v>
      </c>
      <c r="C2737" s="37">
        <v>582089.63</v>
      </c>
      <c r="D2737" s="37">
        <v>26296.37</v>
      </c>
    </row>
    <row r="2738" spans="1:4" x14ac:dyDescent="0.3">
      <c r="A2738" s="36">
        <v>2015</v>
      </c>
      <c r="B2738" s="38" t="s">
        <v>5133</v>
      </c>
      <c r="C2738" s="37">
        <v>71697.88</v>
      </c>
      <c r="D2738" s="37">
        <v>71697.88</v>
      </c>
    </row>
    <row r="2739" spans="1:4" x14ac:dyDescent="0.3">
      <c r="A2739" s="36">
        <v>2015</v>
      </c>
      <c r="B2739" s="38" t="s">
        <v>5134</v>
      </c>
      <c r="C2739" s="37">
        <v>1274590.72</v>
      </c>
      <c r="D2739" s="36">
        <v>0</v>
      </c>
    </row>
    <row r="2740" spans="1:4" x14ac:dyDescent="0.3">
      <c r="A2740" s="36">
        <v>2015</v>
      </c>
      <c r="B2740" s="38" t="s">
        <v>5135</v>
      </c>
      <c r="C2740" s="37">
        <v>2279715.0499999998</v>
      </c>
      <c r="D2740" s="37">
        <v>2002438.37</v>
      </c>
    </row>
    <row r="2741" spans="1:4" x14ac:dyDescent="0.3">
      <c r="A2741" s="36">
        <v>2015</v>
      </c>
      <c r="B2741" s="38" t="s">
        <v>5136</v>
      </c>
      <c r="C2741" s="37">
        <v>38477.53</v>
      </c>
      <c r="D2741" s="36">
        <v>0</v>
      </c>
    </row>
    <row r="2742" spans="1:4" x14ac:dyDescent="0.3">
      <c r="A2742" s="36">
        <v>2015</v>
      </c>
      <c r="B2742" s="38" t="s">
        <v>5137</v>
      </c>
      <c r="C2742" s="37">
        <v>16672.59</v>
      </c>
      <c r="D2742" s="36">
        <v>0</v>
      </c>
    </row>
    <row r="2743" spans="1:4" x14ac:dyDescent="0.3">
      <c r="A2743" s="36">
        <v>2015</v>
      </c>
      <c r="B2743" s="38" t="s">
        <v>5138</v>
      </c>
      <c r="C2743" s="37">
        <v>314887.7</v>
      </c>
      <c r="D2743" s="36">
        <v>0</v>
      </c>
    </row>
    <row r="2744" spans="1:4" x14ac:dyDescent="0.3">
      <c r="A2744" s="36">
        <v>2015</v>
      </c>
      <c r="B2744" s="38" t="s">
        <v>5139</v>
      </c>
      <c r="C2744" s="37">
        <v>485036.39</v>
      </c>
      <c r="D2744" s="37">
        <v>304648.3</v>
      </c>
    </row>
    <row r="2745" spans="1:4" x14ac:dyDescent="0.3">
      <c r="A2745" s="36">
        <v>2015</v>
      </c>
      <c r="B2745" s="38" t="s">
        <v>5140</v>
      </c>
      <c r="C2745" s="37">
        <v>768371.17</v>
      </c>
      <c r="D2745" s="37">
        <v>348571.9</v>
      </c>
    </row>
    <row r="2746" spans="1:4" x14ac:dyDescent="0.3">
      <c r="A2746" s="36">
        <v>2015</v>
      </c>
      <c r="B2746" s="38" t="s">
        <v>5141</v>
      </c>
      <c r="C2746" s="37">
        <v>20419.41</v>
      </c>
      <c r="D2746" s="37">
        <v>9386.6200000000008</v>
      </c>
    </row>
    <row r="2747" spans="1:4" x14ac:dyDescent="0.3">
      <c r="A2747" s="36">
        <v>2015</v>
      </c>
      <c r="B2747" s="38" t="s">
        <v>5142</v>
      </c>
      <c r="C2747" s="37">
        <v>343233.21</v>
      </c>
      <c r="D2747" s="37">
        <v>165537.03</v>
      </c>
    </row>
    <row r="2748" spans="1:4" x14ac:dyDescent="0.3">
      <c r="A2748" s="36">
        <v>2015</v>
      </c>
      <c r="B2748" s="38" t="s">
        <v>5143</v>
      </c>
      <c r="C2748" s="37">
        <v>649578.23</v>
      </c>
      <c r="D2748" s="37">
        <v>162698.74</v>
      </c>
    </row>
    <row r="2749" spans="1:4" x14ac:dyDescent="0.3">
      <c r="A2749" s="36">
        <v>2015</v>
      </c>
      <c r="B2749" s="38" t="s">
        <v>5144</v>
      </c>
      <c r="C2749" s="37">
        <v>29852398.280000001</v>
      </c>
      <c r="D2749" s="37">
        <v>22195711.719999999</v>
      </c>
    </row>
    <row r="2750" spans="1:4" x14ac:dyDescent="0.3">
      <c r="A2750" s="36">
        <v>2015</v>
      </c>
      <c r="B2750" s="38" t="s">
        <v>5145</v>
      </c>
      <c r="C2750" s="37">
        <v>19088513.59</v>
      </c>
      <c r="D2750" s="37">
        <v>12915467.15</v>
      </c>
    </row>
    <row r="2751" spans="1:4" x14ac:dyDescent="0.3">
      <c r="A2751" s="36">
        <v>2015</v>
      </c>
      <c r="B2751" s="38" t="s">
        <v>5146</v>
      </c>
      <c r="C2751" s="37">
        <v>34785.35</v>
      </c>
      <c r="D2751" s="36">
        <v>0</v>
      </c>
    </row>
    <row r="2752" spans="1:4" x14ac:dyDescent="0.3">
      <c r="A2752" s="36">
        <v>2015</v>
      </c>
      <c r="B2752" s="38" t="s">
        <v>5147</v>
      </c>
      <c r="C2752" s="37">
        <v>142008.47</v>
      </c>
      <c r="D2752" s="37">
        <v>32984.58</v>
      </c>
    </row>
    <row r="2753" spans="1:4" x14ac:dyDescent="0.3">
      <c r="A2753" s="36">
        <v>2015</v>
      </c>
      <c r="B2753" s="38" t="s">
        <v>5148</v>
      </c>
      <c r="C2753" s="37">
        <v>4734130.45</v>
      </c>
      <c r="D2753" s="36">
        <v>0</v>
      </c>
    </row>
    <row r="2754" spans="1:4" x14ac:dyDescent="0.3">
      <c r="A2754" s="36">
        <v>2015</v>
      </c>
      <c r="B2754" s="38" t="s">
        <v>5149</v>
      </c>
      <c r="C2754" s="37">
        <v>4058432.85</v>
      </c>
      <c r="D2754" s="37">
        <v>12655.21</v>
      </c>
    </row>
    <row r="2755" spans="1:4" x14ac:dyDescent="0.3">
      <c r="A2755" s="36">
        <v>2015</v>
      </c>
      <c r="B2755" s="38" t="s">
        <v>5150</v>
      </c>
      <c r="C2755" s="37">
        <v>4267946.09</v>
      </c>
      <c r="D2755" s="37">
        <v>750014.63</v>
      </c>
    </row>
    <row r="2756" spans="1:4" x14ac:dyDescent="0.3">
      <c r="A2756" s="36">
        <v>2015</v>
      </c>
      <c r="B2756" s="38" t="s">
        <v>5151</v>
      </c>
      <c r="C2756" s="37">
        <v>23357.279999999999</v>
      </c>
      <c r="D2756" s="36">
        <v>0</v>
      </c>
    </row>
    <row r="2757" spans="1:4" x14ac:dyDescent="0.3">
      <c r="A2757" s="36">
        <v>2015</v>
      </c>
      <c r="B2757" s="38" t="s">
        <v>5152</v>
      </c>
      <c r="C2757" s="36">
        <v>20.2</v>
      </c>
      <c r="D2757" s="36">
        <v>0</v>
      </c>
    </row>
    <row r="2758" spans="1:4" x14ac:dyDescent="0.3">
      <c r="A2758" s="36">
        <v>2015</v>
      </c>
      <c r="B2758" s="38" t="s">
        <v>5153</v>
      </c>
      <c r="C2758" s="37">
        <v>17977.810000000001</v>
      </c>
      <c r="D2758" s="36">
        <v>0</v>
      </c>
    </row>
    <row r="2759" spans="1:4" x14ac:dyDescent="0.3">
      <c r="A2759" s="36">
        <v>2015</v>
      </c>
      <c r="B2759" s="38" t="s">
        <v>5154</v>
      </c>
      <c r="C2759" s="37">
        <v>64603.34</v>
      </c>
      <c r="D2759" s="36">
        <v>0</v>
      </c>
    </row>
    <row r="2760" spans="1:4" x14ac:dyDescent="0.3">
      <c r="A2760" s="36">
        <v>2015</v>
      </c>
      <c r="B2760" s="38" t="s">
        <v>5155</v>
      </c>
      <c r="C2760" s="37">
        <v>16204.49</v>
      </c>
      <c r="D2760" s="36">
        <v>0</v>
      </c>
    </row>
    <row r="2761" spans="1:4" x14ac:dyDescent="0.3">
      <c r="A2761" s="36">
        <v>2015</v>
      </c>
      <c r="B2761" s="38" t="s">
        <v>5156</v>
      </c>
      <c r="C2761" s="37">
        <v>1938.87</v>
      </c>
      <c r="D2761" s="36">
        <v>0</v>
      </c>
    </row>
    <row r="2762" spans="1:4" x14ac:dyDescent="0.3">
      <c r="A2762" s="36">
        <v>2015</v>
      </c>
      <c r="B2762" s="38" t="s">
        <v>5157</v>
      </c>
      <c r="C2762" s="37">
        <v>130126.03</v>
      </c>
      <c r="D2762" s="37">
        <v>32586.57</v>
      </c>
    </row>
    <row r="2763" spans="1:4" x14ac:dyDescent="0.3">
      <c r="A2763" s="36">
        <v>2015</v>
      </c>
      <c r="B2763" s="38" t="s">
        <v>5158</v>
      </c>
      <c r="C2763" s="37">
        <v>16215.12</v>
      </c>
      <c r="D2763" s="36">
        <v>0</v>
      </c>
    </row>
    <row r="2764" spans="1:4" x14ac:dyDescent="0.3">
      <c r="A2764" s="36">
        <v>2015</v>
      </c>
      <c r="B2764" s="38" t="s">
        <v>5159</v>
      </c>
      <c r="C2764" s="37">
        <v>5473.82</v>
      </c>
      <c r="D2764" s="36">
        <v>0</v>
      </c>
    </row>
    <row r="2765" spans="1:4" x14ac:dyDescent="0.3">
      <c r="A2765" s="36">
        <v>2015</v>
      </c>
      <c r="B2765" s="38" t="s">
        <v>5160</v>
      </c>
      <c r="C2765" s="37">
        <v>110572.59</v>
      </c>
      <c r="D2765" s="36">
        <v>0</v>
      </c>
    </row>
    <row r="2766" spans="1:4" x14ac:dyDescent="0.3">
      <c r="A2766" s="36">
        <v>2015</v>
      </c>
      <c r="B2766" s="38" t="s">
        <v>5161</v>
      </c>
      <c r="C2766" s="36">
        <v>502.58</v>
      </c>
      <c r="D2766" s="36">
        <v>0</v>
      </c>
    </row>
    <row r="2767" spans="1:4" x14ac:dyDescent="0.3">
      <c r="A2767" s="36">
        <v>2015</v>
      </c>
      <c r="B2767" s="38" t="s">
        <v>5162</v>
      </c>
      <c r="C2767" s="37">
        <v>60027.06</v>
      </c>
      <c r="D2767" s="36">
        <v>0</v>
      </c>
    </row>
    <row r="2768" spans="1:4" x14ac:dyDescent="0.3">
      <c r="A2768" s="36">
        <v>2015</v>
      </c>
      <c r="B2768" s="38" t="s">
        <v>5163</v>
      </c>
      <c r="C2768" s="37">
        <v>992810.72</v>
      </c>
      <c r="D2768" s="36">
        <v>0</v>
      </c>
    </row>
    <row r="2769" spans="1:4" x14ac:dyDescent="0.3">
      <c r="A2769" s="36">
        <v>2015</v>
      </c>
      <c r="B2769" s="38" t="s">
        <v>5164</v>
      </c>
      <c r="C2769" s="37">
        <v>411982.42</v>
      </c>
      <c r="D2769" s="37">
        <v>33022.949999999997</v>
      </c>
    </row>
    <row r="2770" spans="1:4" x14ac:dyDescent="0.3">
      <c r="A2770" s="36">
        <v>2015</v>
      </c>
      <c r="B2770" s="38" t="s">
        <v>5165</v>
      </c>
      <c r="C2770" s="37">
        <v>474283.4</v>
      </c>
      <c r="D2770" s="37">
        <v>145350.06</v>
      </c>
    </row>
    <row r="2771" spans="1:4" x14ac:dyDescent="0.3">
      <c r="A2771" s="36">
        <v>2015</v>
      </c>
      <c r="B2771" s="38" t="s">
        <v>5166</v>
      </c>
      <c r="C2771" s="37">
        <v>475392.57</v>
      </c>
      <c r="D2771" s="37">
        <v>211696</v>
      </c>
    </row>
    <row r="2772" spans="1:4" x14ac:dyDescent="0.3">
      <c r="A2772" s="36">
        <v>2015</v>
      </c>
      <c r="B2772" s="38" t="s">
        <v>5167</v>
      </c>
      <c r="C2772" s="37">
        <v>830494.77</v>
      </c>
      <c r="D2772" s="37">
        <v>111345.5</v>
      </c>
    </row>
    <row r="2773" spans="1:4" x14ac:dyDescent="0.3">
      <c r="A2773" s="36">
        <v>2015</v>
      </c>
      <c r="B2773" s="38" t="s">
        <v>5168</v>
      </c>
      <c r="C2773" s="36">
        <v>10.1</v>
      </c>
      <c r="D2773" s="36">
        <v>0</v>
      </c>
    </row>
    <row r="2774" spans="1:4" x14ac:dyDescent="0.3">
      <c r="A2774" s="36">
        <v>2015</v>
      </c>
      <c r="B2774" s="38" t="s">
        <v>5169</v>
      </c>
      <c r="C2774" s="37">
        <v>1435.08</v>
      </c>
      <c r="D2774" s="36">
        <v>0</v>
      </c>
    </row>
    <row r="2775" spans="1:4" x14ac:dyDescent="0.3">
      <c r="A2775" s="36">
        <v>2015</v>
      </c>
      <c r="B2775" s="38" t="s">
        <v>5170</v>
      </c>
      <c r="C2775" s="37">
        <v>1704162.61</v>
      </c>
      <c r="D2775" s="36">
        <v>0</v>
      </c>
    </row>
    <row r="2776" spans="1:4" x14ac:dyDescent="0.3">
      <c r="A2776" s="36">
        <v>2015</v>
      </c>
      <c r="B2776" s="38" t="s">
        <v>5171</v>
      </c>
      <c r="C2776" s="37">
        <v>2663.41</v>
      </c>
      <c r="D2776" s="36">
        <v>0</v>
      </c>
    </row>
    <row r="2777" spans="1:4" x14ac:dyDescent="0.3">
      <c r="A2777" s="36">
        <v>2015</v>
      </c>
      <c r="B2777" s="38" t="s">
        <v>5172</v>
      </c>
      <c r="C2777" s="37">
        <v>4051.3</v>
      </c>
      <c r="D2777" s="36">
        <v>0</v>
      </c>
    </row>
    <row r="2778" spans="1:4" x14ac:dyDescent="0.3">
      <c r="A2778" s="36">
        <v>2015</v>
      </c>
      <c r="B2778" s="38" t="s">
        <v>5173</v>
      </c>
      <c r="C2778" s="37">
        <v>474587.74</v>
      </c>
      <c r="D2778" s="36">
        <v>0</v>
      </c>
    </row>
    <row r="2779" spans="1:4" x14ac:dyDescent="0.3">
      <c r="A2779" s="36">
        <v>2015</v>
      </c>
      <c r="B2779" s="38" t="s">
        <v>5174</v>
      </c>
      <c r="C2779" s="37">
        <v>118120.86</v>
      </c>
      <c r="D2779" s="36">
        <v>0</v>
      </c>
    </row>
    <row r="2780" spans="1:4" x14ac:dyDescent="0.3">
      <c r="A2780" s="36">
        <v>2015</v>
      </c>
      <c r="B2780" s="38" t="s">
        <v>5175</v>
      </c>
      <c r="C2780" s="37">
        <v>2687545.05</v>
      </c>
      <c r="D2780" s="36">
        <v>0</v>
      </c>
    </row>
    <row r="2781" spans="1:4" x14ac:dyDescent="0.3">
      <c r="A2781" s="36">
        <v>2015</v>
      </c>
      <c r="B2781" s="38" t="s">
        <v>5176</v>
      </c>
      <c r="C2781" s="37">
        <v>41677.08</v>
      </c>
      <c r="D2781" s="36">
        <v>0</v>
      </c>
    </row>
    <row r="2782" spans="1:4" x14ac:dyDescent="0.3">
      <c r="A2782" s="36">
        <v>2015</v>
      </c>
      <c r="B2782" s="38" t="s">
        <v>5177</v>
      </c>
      <c r="C2782" s="37">
        <v>30303.23</v>
      </c>
      <c r="D2782" s="36">
        <v>0</v>
      </c>
    </row>
    <row r="2783" spans="1:4" x14ac:dyDescent="0.3">
      <c r="A2783" s="36">
        <v>2015</v>
      </c>
      <c r="B2783" s="38" t="s">
        <v>5178</v>
      </c>
      <c r="C2783" s="37">
        <v>1462998.76</v>
      </c>
      <c r="D2783" s="37">
        <v>1162.51</v>
      </c>
    </row>
    <row r="2784" spans="1:4" x14ac:dyDescent="0.3">
      <c r="A2784" s="36">
        <v>2015</v>
      </c>
      <c r="B2784" s="38" t="s">
        <v>5179</v>
      </c>
      <c r="C2784" s="36">
        <v>391.7</v>
      </c>
      <c r="D2784" s="36">
        <v>0</v>
      </c>
    </row>
    <row r="2785" spans="1:4" x14ac:dyDescent="0.3">
      <c r="A2785" s="36">
        <v>2015</v>
      </c>
      <c r="B2785" s="38" t="s">
        <v>5180</v>
      </c>
      <c r="C2785" s="37">
        <v>15629.4</v>
      </c>
      <c r="D2785" s="36">
        <v>0</v>
      </c>
    </row>
    <row r="2786" spans="1:4" x14ac:dyDescent="0.3">
      <c r="A2786" s="36">
        <v>2015</v>
      </c>
      <c r="B2786" s="38" t="s">
        <v>5181</v>
      </c>
      <c r="C2786" s="37">
        <v>11726.17</v>
      </c>
      <c r="D2786" s="36">
        <v>0</v>
      </c>
    </row>
    <row r="2787" spans="1:4" x14ac:dyDescent="0.3">
      <c r="A2787" s="36">
        <v>2015</v>
      </c>
      <c r="B2787" s="38" t="s">
        <v>5182</v>
      </c>
      <c r="C2787" s="37">
        <v>773454.58</v>
      </c>
      <c r="D2787" s="36">
        <v>0</v>
      </c>
    </row>
    <row r="2788" spans="1:4" x14ac:dyDescent="0.3">
      <c r="A2788" s="36">
        <v>2015</v>
      </c>
      <c r="B2788" s="38" t="s">
        <v>5183</v>
      </c>
      <c r="C2788" s="37">
        <v>3210.73</v>
      </c>
      <c r="D2788" s="36">
        <v>0</v>
      </c>
    </row>
    <row r="2789" spans="1:4" x14ac:dyDescent="0.3">
      <c r="A2789" s="36">
        <v>2015</v>
      </c>
      <c r="B2789" s="38" t="s">
        <v>5184</v>
      </c>
      <c r="C2789" s="37">
        <v>240665.41</v>
      </c>
      <c r="D2789" s="36">
        <v>0</v>
      </c>
    </row>
    <row r="2790" spans="1:4" x14ac:dyDescent="0.3">
      <c r="A2790" s="36">
        <v>2015</v>
      </c>
      <c r="B2790" s="38" t="s">
        <v>5185</v>
      </c>
      <c r="C2790" s="37">
        <v>2048644.41</v>
      </c>
      <c r="D2790" s="36">
        <v>0</v>
      </c>
    </row>
    <row r="2791" spans="1:4" x14ac:dyDescent="0.3">
      <c r="A2791" s="36">
        <v>2015</v>
      </c>
      <c r="B2791" s="38" t="s">
        <v>5186</v>
      </c>
      <c r="C2791" s="37">
        <v>22022.79</v>
      </c>
      <c r="D2791" s="36">
        <v>0</v>
      </c>
    </row>
    <row r="2792" spans="1:4" x14ac:dyDescent="0.3">
      <c r="A2792" s="36">
        <v>2015</v>
      </c>
      <c r="B2792" s="38" t="s">
        <v>5187</v>
      </c>
      <c r="C2792" s="37">
        <v>10579.96</v>
      </c>
      <c r="D2792" s="36">
        <v>0</v>
      </c>
    </row>
    <row r="2793" spans="1:4" x14ac:dyDescent="0.3">
      <c r="A2793" s="36">
        <v>2015</v>
      </c>
      <c r="B2793" s="38" t="s">
        <v>5188</v>
      </c>
      <c r="C2793" s="36">
        <v>356.55</v>
      </c>
      <c r="D2793" s="36">
        <v>0</v>
      </c>
    </row>
    <row r="2794" spans="1:4" x14ac:dyDescent="0.3">
      <c r="A2794" s="36">
        <v>2015</v>
      </c>
      <c r="B2794" s="38" t="s">
        <v>5189</v>
      </c>
      <c r="C2794" s="37">
        <v>6979.4</v>
      </c>
      <c r="D2794" s="36">
        <v>0</v>
      </c>
    </row>
    <row r="2795" spans="1:4" x14ac:dyDescent="0.3">
      <c r="A2795" s="36">
        <v>2015</v>
      </c>
      <c r="B2795" s="38" t="s">
        <v>5190</v>
      </c>
      <c r="C2795" s="37">
        <v>84142.15</v>
      </c>
      <c r="D2795" s="36">
        <v>0</v>
      </c>
    </row>
    <row r="2796" spans="1:4" x14ac:dyDescent="0.3">
      <c r="A2796" s="36">
        <v>2015</v>
      </c>
      <c r="B2796" s="38" t="s">
        <v>5191</v>
      </c>
      <c r="C2796" s="37">
        <v>6044060.1200000001</v>
      </c>
      <c r="D2796" s="36">
        <v>0</v>
      </c>
    </row>
    <row r="2797" spans="1:4" x14ac:dyDescent="0.3">
      <c r="A2797" s="36">
        <v>2015</v>
      </c>
      <c r="B2797" s="38" t="s">
        <v>5192</v>
      </c>
      <c r="C2797" s="37">
        <v>178605.77</v>
      </c>
      <c r="D2797" s="36">
        <v>0</v>
      </c>
    </row>
    <row r="2798" spans="1:4" x14ac:dyDescent="0.3">
      <c r="A2798" s="36">
        <v>2015</v>
      </c>
      <c r="B2798" s="38" t="s">
        <v>5193</v>
      </c>
      <c r="C2798" s="37">
        <v>15565.19</v>
      </c>
      <c r="D2798" s="36">
        <v>0</v>
      </c>
    </row>
    <row r="2799" spans="1:4" x14ac:dyDescent="0.3">
      <c r="A2799" s="36">
        <v>2015</v>
      </c>
      <c r="B2799" s="38" t="s">
        <v>5194</v>
      </c>
      <c r="C2799" s="37">
        <v>4424.2700000000004</v>
      </c>
      <c r="D2799" s="36">
        <v>0</v>
      </c>
    </row>
    <row r="2800" spans="1:4" x14ac:dyDescent="0.3">
      <c r="A2800" s="36">
        <v>2015</v>
      </c>
      <c r="B2800" s="38" t="s">
        <v>5195</v>
      </c>
      <c r="C2800" s="37">
        <v>11704451.359999999</v>
      </c>
      <c r="D2800" s="36">
        <v>0</v>
      </c>
    </row>
    <row r="2801" spans="1:4" x14ac:dyDescent="0.3">
      <c r="A2801" s="36">
        <v>2015</v>
      </c>
      <c r="B2801" s="38" t="s">
        <v>5196</v>
      </c>
      <c r="C2801" s="37">
        <v>7611537.4900000002</v>
      </c>
      <c r="D2801" s="37">
        <v>77121.14</v>
      </c>
    </row>
    <row r="2802" spans="1:4" x14ac:dyDescent="0.3">
      <c r="A2802" s="36">
        <v>2015</v>
      </c>
      <c r="B2802" s="38" t="s">
        <v>5197</v>
      </c>
      <c r="C2802" s="37">
        <v>206662.62</v>
      </c>
      <c r="D2802" s="36">
        <v>0</v>
      </c>
    </row>
    <row r="2803" spans="1:4" x14ac:dyDescent="0.3">
      <c r="A2803" s="36">
        <v>2015</v>
      </c>
      <c r="B2803" s="38" t="s">
        <v>5198</v>
      </c>
      <c r="C2803" s="37">
        <v>84017.87</v>
      </c>
      <c r="D2803" s="36">
        <v>0</v>
      </c>
    </row>
    <row r="2804" spans="1:4" x14ac:dyDescent="0.3">
      <c r="A2804" s="36">
        <v>2015</v>
      </c>
      <c r="B2804" s="38" t="s">
        <v>5199</v>
      </c>
      <c r="C2804" s="37">
        <v>640988.31000000006</v>
      </c>
      <c r="D2804" s="36">
        <v>0</v>
      </c>
    </row>
    <row r="2805" spans="1:4" x14ac:dyDescent="0.3">
      <c r="A2805" s="36">
        <v>2015</v>
      </c>
      <c r="B2805" s="38" t="s">
        <v>5200</v>
      </c>
      <c r="C2805" s="37">
        <v>14909325.57</v>
      </c>
      <c r="D2805" s="36">
        <v>0</v>
      </c>
    </row>
    <row r="2806" spans="1:4" x14ac:dyDescent="0.3">
      <c r="A2806" s="36">
        <v>2015</v>
      </c>
      <c r="B2806" s="38" t="s">
        <v>5201</v>
      </c>
      <c r="C2806" s="36">
        <v>10.26</v>
      </c>
      <c r="D2806" s="36">
        <v>0</v>
      </c>
    </row>
    <row r="2807" spans="1:4" x14ac:dyDescent="0.3">
      <c r="A2807" s="36">
        <v>2015</v>
      </c>
      <c r="B2807" s="38" t="s">
        <v>5202</v>
      </c>
      <c r="C2807" s="36">
        <v>313.16000000000003</v>
      </c>
      <c r="D2807" s="36">
        <v>0</v>
      </c>
    </row>
    <row r="2808" spans="1:4" x14ac:dyDescent="0.3">
      <c r="A2808" s="36">
        <v>2015</v>
      </c>
      <c r="B2808" s="38" t="s">
        <v>5203</v>
      </c>
      <c r="C2808" s="37">
        <v>3716235.29</v>
      </c>
      <c r="D2808" s="36">
        <v>0</v>
      </c>
    </row>
    <row r="2809" spans="1:4" x14ac:dyDescent="0.3">
      <c r="A2809" s="36">
        <v>2015</v>
      </c>
      <c r="B2809" s="38" t="s">
        <v>5204</v>
      </c>
      <c r="C2809" s="37">
        <v>2281305.5</v>
      </c>
      <c r="D2809" s="37">
        <v>75759.38</v>
      </c>
    </row>
    <row r="2810" spans="1:4" x14ac:dyDescent="0.3">
      <c r="A2810" s="36">
        <v>2015</v>
      </c>
      <c r="B2810" s="38" t="s">
        <v>5205</v>
      </c>
      <c r="C2810" s="37">
        <v>239779.73</v>
      </c>
      <c r="D2810" s="36">
        <v>0</v>
      </c>
    </row>
    <row r="2811" spans="1:4" x14ac:dyDescent="0.3">
      <c r="A2811" s="36">
        <v>2015</v>
      </c>
      <c r="B2811" s="38" t="s">
        <v>5206</v>
      </c>
      <c r="C2811" s="37">
        <v>374811</v>
      </c>
      <c r="D2811" s="37">
        <v>8181</v>
      </c>
    </row>
    <row r="2812" spans="1:4" x14ac:dyDescent="0.3">
      <c r="A2812" s="36">
        <v>2015</v>
      </c>
      <c r="B2812" s="38" t="s">
        <v>5207</v>
      </c>
      <c r="C2812" s="37">
        <v>94831.97</v>
      </c>
      <c r="D2812" s="37">
        <v>88779</v>
      </c>
    </row>
    <row r="2813" spans="1:4" x14ac:dyDescent="0.3">
      <c r="A2813" s="36">
        <v>2015</v>
      </c>
      <c r="B2813" s="38" t="s">
        <v>5208</v>
      </c>
      <c r="C2813" s="37">
        <v>16375.79</v>
      </c>
      <c r="D2813" s="36">
        <v>0</v>
      </c>
    </row>
    <row r="2814" spans="1:4" x14ac:dyDescent="0.3">
      <c r="A2814" s="36">
        <v>2015</v>
      </c>
      <c r="B2814" s="38" t="s">
        <v>5209</v>
      </c>
      <c r="C2814" s="37">
        <v>5584981.4699999997</v>
      </c>
      <c r="D2814" s="37">
        <v>371472</v>
      </c>
    </row>
    <row r="2815" spans="1:4" x14ac:dyDescent="0.3">
      <c r="A2815" s="36">
        <v>2015</v>
      </c>
      <c r="B2815" s="38" t="s">
        <v>5210</v>
      </c>
      <c r="C2815" s="37">
        <v>176963.92</v>
      </c>
      <c r="D2815" s="36">
        <v>0</v>
      </c>
    </row>
    <row r="2816" spans="1:4" x14ac:dyDescent="0.3">
      <c r="A2816" s="36">
        <v>2015</v>
      </c>
      <c r="B2816" s="38" t="s">
        <v>5211</v>
      </c>
      <c r="C2816" s="37">
        <v>248318.93</v>
      </c>
      <c r="D2816" s="37">
        <v>248318.93</v>
      </c>
    </row>
    <row r="2817" spans="1:4" x14ac:dyDescent="0.3">
      <c r="A2817" s="36">
        <v>2015</v>
      </c>
      <c r="B2817" s="38" t="s">
        <v>5212</v>
      </c>
      <c r="C2817" s="37">
        <v>88097.62</v>
      </c>
      <c r="D2817" s="36">
        <v>0</v>
      </c>
    </row>
    <row r="2818" spans="1:4" x14ac:dyDescent="0.3">
      <c r="A2818" s="36">
        <v>2015</v>
      </c>
      <c r="B2818" s="38" t="s">
        <v>5213</v>
      </c>
      <c r="C2818" s="37">
        <v>20060.740000000002</v>
      </c>
      <c r="D2818" s="36">
        <v>0</v>
      </c>
    </row>
    <row r="2819" spans="1:4" x14ac:dyDescent="0.3">
      <c r="A2819" s="36">
        <v>2015</v>
      </c>
      <c r="B2819" s="38" t="s">
        <v>5214</v>
      </c>
      <c r="C2819" s="37">
        <v>17796.88</v>
      </c>
      <c r="D2819" s="36">
        <v>0</v>
      </c>
    </row>
    <row r="2820" spans="1:4" x14ac:dyDescent="0.3">
      <c r="A2820" s="36">
        <v>2015</v>
      </c>
      <c r="B2820" s="38" t="s">
        <v>5215</v>
      </c>
      <c r="C2820" s="37">
        <v>7911898.71</v>
      </c>
      <c r="D2820" s="37">
        <v>5808117.29</v>
      </c>
    </row>
    <row r="2821" spans="1:4" x14ac:dyDescent="0.3">
      <c r="A2821" s="36">
        <v>2015</v>
      </c>
      <c r="B2821" s="38" t="s">
        <v>5216</v>
      </c>
      <c r="C2821" s="37">
        <v>4274331.9400000004</v>
      </c>
      <c r="D2821" s="37">
        <v>543443.80000000005</v>
      </c>
    </row>
    <row r="2822" spans="1:4" x14ac:dyDescent="0.3">
      <c r="A2822" s="36">
        <v>2015</v>
      </c>
      <c r="B2822" s="38" t="s">
        <v>5217</v>
      </c>
      <c r="C2822" s="37">
        <v>12303.79</v>
      </c>
      <c r="D2822" s="36">
        <v>0</v>
      </c>
    </row>
    <row r="2823" spans="1:4" x14ac:dyDescent="0.3">
      <c r="A2823" s="36">
        <v>2015</v>
      </c>
      <c r="B2823" s="38" t="s">
        <v>5218</v>
      </c>
      <c r="C2823" s="37">
        <v>3254411.82</v>
      </c>
      <c r="D2823" s="37">
        <v>850955.54</v>
      </c>
    </row>
    <row r="2824" spans="1:4" x14ac:dyDescent="0.3">
      <c r="A2824" s="36">
        <v>2015</v>
      </c>
      <c r="B2824" s="38" t="s">
        <v>5219</v>
      </c>
      <c r="C2824" s="37">
        <v>532261.14</v>
      </c>
      <c r="D2824" s="37">
        <v>19479.810000000001</v>
      </c>
    </row>
    <row r="2825" spans="1:4" x14ac:dyDescent="0.3">
      <c r="A2825" s="36">
        <v>2015</v>
      </c>
      <c r="B2825" s="38" t="s">
        <v>5220</v>
      </c>
      <c r="C2825" s="37">
        <v>2545872.0499999998</v>
      </c>
      <c r="D2825" s="37">
        <v>18117.03</v>
      </c>
    </row>
    <row r="2826" spans="1:4" x14ac:dyDescent="0.3">
      <c r="A2826" s="36">
        <v>2015</v>
      </c>
      <c r="B2826" s="38" t="s">
        <v>5221</v>
      </c>
      <c r="C2826" s="37">
        <v>7724459.2599999998</v>
      </c>
      <c r="D2826" s="37">
        <v>1343232.39</v>
      </c>
    </row>
    <row r="2827" spans="1:4" x14ac:dyDescent="0.3">
      <c r="A2827" s="36">
        <v>2015</v>
      </c>
      <c r="B2827" s="38" t="s">
        <v>5222</v>
      </c>
      <c r="C2827" s="37">
        <v>3376539.74</v>
      </c>
      <c r="D2827" s="37">
        <v>202847.69</v>
      </c>
    </row>
    <row r="2828" spans="1:4" x14ac:dyDescent="0.3">
      <c r="A2828" s="36">
        <v>2015</v>
      </c>
      <c r="B2828" s="38" t="s">
        <v>5223</v>
      </c>
      <c r="C2828" s="37">
        <v>3001.63</v>
      </c>
      <c r="D2828" s="36">
        <v>0</v>
      </c>
    </row>
    <row r="2829" spans="1:4" x14ac:dyDescent="0.3">
      <c r="A2829" s="36">
        <v>2015</v>
      </c>
      <c r="B2829" s="38" t="s">
        <v>5224</v>
      </c>
      <c r="C2829" s="37">
        <v>15303.39</v>
      </c>
      <c r="D2829" s="36">
        <v>0</v>
      </c>
    </row>
    <row r="2830" spans="1:4" x14ac:dyDescent="0.3">
      <c r="A2830" s="36">
        <v>2015</v>
      </c>
      <c r="B2830" s="38" t="s">
        <v>5225</v>
      </c>
      <c r="C2830" s="37">
        <v>187409.73</v>
      </c>
      <c r="D2830" s="36">
        <v>0</v>
      </c>
    </row>
    <row r="2831" spans="1:4" x14ac:dyDescent="0.3">
      <c r="A2831" s="36">
        <v>2015</v>
      </c>
      <c r="B2831" s="38" t="s">
        <v>5226</v>
      </c>
      <c r="C2831" s="37">
        <v>659024.51</v>
      </c>
      <c r="D2831" s="36">
        <v>0</v>
      </c>
    </row>
    <row r="2832" spans="1:4" x14ac:dyDescent="0.3">
      <c r="A2832" s="36">
        <v>2015</v>
      </c>
      <c r="B2832" s="38" t="s">
        <v>5227</v>
      </c>
      <c r="C2832" s="37">
        <v>16859218.390000001</v>
      </c>
      <c r="D2832" s="37">
        <v>10836524.23</v>
      </c>
    </row>
    <row r="2833" spans="1:4" x14ac:dyDescent="0.3">
      <c r="A2833" s="36">
        <v>2015</v>
      </c>
      <c r="B2833" s="38" t="s">
        <v>5228</v>
      </c>
      <c r="C2833" s="37">
        <v>19599.04</v>
      </c>
      <c r="D2833" s="36">
        <v>0</v>
      </c>
    </row>
    <row r="2834" spans="1:4" x14ac:dyDescent="0.3">
      <c r="A2834" s="36">
        <v>2015</v>
      </c>
      <c r="B2834" s="38" t="s">
        <v>5229</v>
      </c>
      <c r="C2834" s="37">
        <v>508470.04</v>
      </c>
      <c r="D2834" s="36">
        <v>0</v>
      </c>
    </row>
    <row r="2835" spans="1:4" x14ac:dyDescent="0.3">
      <c r="A2835" s="36">
        <v>2015</v>
      </c>
      <c r="B2835" s="38" t="s">
        <v>5230</v>
      </c>
      <c r="C2835" s="37">
        <v>807123.44</v>
      </c>
      <c r="D2835" s="37">
        <v>151697.96</v>
      </c>
    </row>
    <row r="2836" spans="1:4" x14ac:dyDescent="0.3">
      <c r="A2836" s="36">
        <v>2015</v>
      </c>
      <c r="B2836" s="38" t="s">
        <v>5231</v>
      </c>
      <c r="C2836" s="37">
        <v>187270.25</v>
      </c>
      <c r="D2836" s="37">
        <v>17618.689999999999</v>
      </c>
    </row>
    <row r="2837" spans="1:4" x14ac:dyDescent="0.3">
      <c r="A2837" s="36">
        <v>2015</v>
      </c>
      <c r="B2837" s="38" t="s">
        <v>5232</v>
      </c>
      <c r="C2837" s="37">
        <v>412356.58</v>
      </c>
      <c r="D2837" s="37">
        <v>284312.63</v>
      </c>
    </row>
    <row r="2838" spans="1:4" x14ac:dyDescent="0.3">
      <c r="A2838" s="36">
        <v>2015</v>
      </c>
      <c r="B2838" s="38" t="s">
        <v>5233</v>
      </c>
      <c r="C2838" s="37">
        <v>472350.77</v>
      </c>
      <c r="D2838" s="37">
        <v>10233.32</v>
      </c>
    </row>
    <row r="2839" spans="1:4" x14ac:dyDescent="0.3">
      <c r="A2839" s="36">
        <v>2015</v>
      </c>
      <c r="B2839" s="38" t="s">
        <v>5234</v>
      </c>
      <c r="C2839" s="37">
        <v>38860.160000000003</v>
      </c>
      <c r="D2839" s="36">
        <v>0</v>
      </c>
    </row>
    <row r="2840" spans="1:4" x14ac:dyDescent="0.3">
      <c r="A2840" s="36">
        <v>2015</v>
      </c>
      <c r="B2840" s="38" t="s">
        <v>5235</v>
      </c>
      <c r="C2840" s="36">
        <v>503.61</v>
      </c>
      <c r="D2840" s="36">
        <v>0</v>
      </c>
    </row>
    <row r="2841" spans="1:4" x14ac:dyDescent="0.3">
      <c r="A2841" s="36">
        <v>2015</v>
      </c>
      <c r="B2841" s="38" t="s">
        <v>5236</v>
      </c>
      <c r="C2841" s="37">
        <v>2005993.9</v>
      </c>
      <c r="D2841" s="36">
        <v>0</v>
      </c>
    </row>
    <row r="2842" spans="1:4" x14ac:dyDescent="0.3">
      <c r="A2842" s="36">
        <v>2015</v>
      </c>
      <c r="B2842" s="38" t="s">
        <v>5237</v>
      </c>
      <c r="C2842" s="37">
        <v>1607823.41</v>
      </c>
      <c r="D2842" s="37">
        <v>71479.210000000006</v>
      </c>
    </row>
    <row r="2843" spans="1:4" x14ac:dyDescent="0.3">
      <c r="A2843" s="36">
        <v>2015</v>
      </c>
      <c r="B2843" s="38" t="s">
        <v>5238</v>
      </c>
      <c r="C2843" s="37">
        <v>1375.67</v>
      </c>
      <c r="D2843" s="36">
        <v>0</v>
      </c>
    </row>
    <row r="2844" spans="1:4" x14ac:dyDescent="0.3">
      <c r="A2844" s="36">
        <v>2015</v>
      </c>
      <c r="B2844" s="38" t="s">
        <v>5239</v>
      </c>
      <c r="C2844" s="37">
        <v>33642812.770000003</v>
      </c>
      <c r="D2844" s="37">
        <v>10874638.6</v>
      </c>
    </row>
    <row r="2845" spans="1:4" x14ac:dyDescent="0.3">
      <c r="A2845" s="36">
        <v>2015</v>
      </c>
      <c r="B2845" s="38" t="s">
        <v>5240</v>
      </c>
      <c r="C2845" s="37">
        <v>673255.29</v>
      </c>
      <c r="D2845" s="36">
        <v>0</v>
      </c>
    </row>
    <row r="2846" spans="1:4" x14ac:dyDescent="0.3">
      <c r="A2846" s="36">
        <v>2015</v>
      </c>
      <c r="B2846" s="38" t="s">
        <v>5241</v>
      </c>
      <c r="C2846" s="37">
        <v>16674356.119999999</v>
      </c>
      <c r="D2846" s="37">
        <v>2968963.69</v>
      </c>
    </row>
    <row r="2847" spans="1:4" x14ac:dyDescent="0.3">
      <c r="A2847" s="36">
        <v>2015</v>
      </c>
      <c r="B2847" s="38" t="s">
        <v>5242</v>
      </c>
      <c r="C2847" s="37">
        <v>1693798.07</v>
      </c>
      <c r="D2847" s="36">
        <v>0</v>
      </c>
    </row>
    <row r="2848" spans="1:4" x14ac:dyDescent="0.3">
      <c r="A2848" s="36">
        <v>2015</v>
      </c>
      <c r="B2848" s="38" t="s">
        <v>5243</v>
      </c>
      <c r="C2848" s="37">
        <v>859937.67</v>
      </c>
      <c r="D2848" s="37">
        <v>188572.43</v>
      </c>
    </row>
    <row r="2849" spans="1:4" x14ac:dyDescent="0.3">
      <c r="A2849" s="36">
        <v>2015</v>
      </c>
      <c r="B2849" s="38" t="s">
        <v>5244</v>
      </c>
      <c r="C2849" s="37">
        <v>100960.49</v>
      </c>
      <c r="D2849" s="36">
        <v>0</v>
      </c>
    </row>
    <row r="2850" spans="1:4" x14ac:dyDescent="0.3">
      <c r="A2850" s="36">
        <v>2015</v>
      </c>
      <c r="B2850" s="38" t="s">
        <v>5245</v>
      </c>
      <c r="C2850" s="37">
        <v>1339548.6599999999</v>
      </c>
      <c r="D2850" s="37">
        <v>999834.31</v>
      </c>
    </row>
    <row r="2851" spans="1:4" x14ac:dyDescent="0.3">
      <c r="A2851" s="36">
        <v>2015</v>
      </c>
      <c r="B2851" s="38" t="s">
        <v>5246</v>
      </c>
      <c r="C2851" s="37">
        <v>1148655.67</v>
      </c>
      <c r="D2851" s="37">
        <v>497789.97</v>
      </c>
    </row>
    <row r="2852" spans="1:4" x14ac:dyDescent="0.3">
      <c r="A2852" s="36">
        <v>2015</v>
      </c>
      <c r="B2852" s="38" t="s">
        <v>5247</v>
      </c>
      <c r="C2852" s="37">
        <v>39451229.460000001</v>
      </c>
      <c r="D2852" s="37">
        <v>19651879</v>
      </c>
    </row>
    <row r="2853" spans="1:4" x14ac:dyDescent="0.3">
      <c r="A2853" s="36">
        <v>2015</v>
      </c>
      <c r="B2853" s="38" t="s">
        <v>5248</v>
      </c>
      <c r="C2853" s="37">
        <v>92515456.310000002</v>
      </c>
      <c r="D2853" s="37">
        <v>64173531.43</v>
      </c>
    </row>
    <row r="2854" spans="1:4" x14ac:dyDescent="0.3">
      <c r="A2854" s="36">
        <v>2015</v>
      </c>
      <c r="B2854" s="38" t="s">
        <v>5249</v>
      </c>
      <c r="C2854" s="37">
        <v>24408239.829999998</v>
      </c>
      <c r="D2854" s="37">
        <v>13430974.84</v>
      </c>
    </row>
    <row r="2855" spans="1:4" x14ac:dyDescent="0.3">
      <c r="A2855" s="36">
        <v>2015</v>
      </c>
      <c r="B2855" s="38" t="s">
        <v>5250</v>
      </c>
      <c r="C2855" s="37">
        <v>1816979.04</v>
      </c>
      <c r="D2855" s="37">
        <v>1560730.19</v>
      </c>
    </row>
    <row r="2856" spans="1:4" x14ac:dyDescent="0.3">
      <c r="A2856" s="36">
        <v>2015</v>
      </c>
      <c r="B2856" s="38" t="s">
        <v>5251</v>
      </c>
      <c r="C2856" s="37">
        <v>4411660.21</v>
      </c>
      <c r="D2856" s="37">
        <v>3599716.38</v>
      </c>
    </row>
    <row r="2857" spans="1:4" x14ac:dyDescent="0.3">
      <c r="A2857" s="36">
        <v>2015</v>
      </c>
      <c r="B2857" s="38" t="s">
        <v>5252</v>
      </c>
      <c r="C2857" s="37">
        <v>770033.17</v>
      </c>
      <c r="D2857" s="37">
        <v>572623.81999999995</v>
      </c>
    </row>
    <row r="2858" spans="1:4" x14ac:dyDescent="0.3">
      <c r="A2858" s="36">
        <v>2015</v>
      </c>
      <c r="B2858" s="38" t="s">
        <v>5253</v>
      </c>
      <c r="C2858" s="37">
        <v>548103.73</v>
      </c>
      <c r="D2858" s="36">
        <v>0</v>
      </c>
    </row>
    <row r="2859" spans="1:4" x14ac:dyDescent="0.3">
      <c r="A2859" s="36">
        <v>2015</v>
      </c>
      <c r="B2859" s="38" t="s">
        <v>5254</v>
      </c>
      <c r="C2859" s="37">
        <v>1939328.68</v>
      </c>
      <c r="D2859" s="37">
        <v>1058652.68</v>
      </c>
    </row>
    <row r="2860" spans="1:4" x14ac:dyDescent="0.3">
      <c r="A2860" s="36">
        <v>2015</v>
      </c>
      <c r="B2860" s="38" t="s">
        <v>5255</v>
      </c>
      <c r="C2860" s="37">
        <v>5700.42</v>
      </c>
      <c r="D2860" s="36">
        <v>0</v>
      </c>
    </row>
    <row r="2861" spans="1:4" x14ac:dyDescent="0.3">
      <c r="A2861" s="36">
        <v>2015</v>
      </c>
      <c r="B2861" s="38" t="s">
        <v>5256</v>
      </c>
      <c r="C2861" s="37">
        <v>1551808.69</v>
      </c>
      <c r="D2861" s="37">
        <v>37382.910000000003</v>
      </c>
    </row>
    <row r="2862" spans="1:4" x14ac:dyDescent="0.3">
      <c r="A2862" s="36">
        <v>2015</v>
      </c>
      <c r="B2862" s="38" t="s">
        <v>5257</v>
      </c>
      <c r="C2862" s="37">
        <v>1075.9000000000001</v>
      </c>
      <c r="D2862" s="36">
        <v>0</v>
      </c>
    </row>
    <row r="2863" spans="1:4" x14ac:dyDescent="0.3">
      <c r="A2863" s="36">
        <v>2015</v>
      </c>
      <c r="B2863" s="38" t="s">
        <v>5258</v>
      </c>
      <c r="C2863" s="37">
        <v>312117.65999999997</v>
      </c>
      <c r="D2863" s="36">
        <v>405.63</v>
      </c>
    </row>
    <row r="2864" spans="1:4" x14ac:dyDescent="0.3">
      <c r="A2864" s="36">
        <v>2015</v>
      </c>
      <c r="B2864" s="38" t="s">
        <v>5259</v>
      </c>
      <c r="C2864" s="37">
        <v>3277951.79</v>
      </c>
      <c r="D2864" s="37">
        <v>3030965.27</v>
      </c>
    </row>
    <row r="2865" spans="1:4" x14ac:dyDescent="0.3">
      <c r="A2865" s="36">
        <v>2015</v>
      </c>
      <c r="B2865" s="38" t="s">
        <v>5260</v>
      </c>
      <c r="C2865" s="37">
        <v>37999056.090000004</v>
      </c>
      <c r="D2865" s="37">
        <v>8184220.9400000004</v>
      </c>
    </row>
    <row r="2866" spans="1:4" x14ac:dyDescent="0.3">
      <c r="A2866" s="36">
        <v>2015</v>
      </c>
      <c r="B2866" s="38" t="s">
        <v>5261</v>
      </c>
      <c r="C2866" s="37">
        <v>146417.76999999999</v>
      </c>
      <c r="D2866" s="37">
        <v>139706.56</v>
      </c>
    </row>
    <row r="2867" spans="1:4" x14ac:dyDescent="0.3">
      <c r="A2867" s="36">
        <v>2015</v>
      </c>
      <c r="B2867" s="38" t="s">
        <v>5262</v>
      </c>
      <c r="C2867" s="37">
        <v>3989682.18</v>
      </c>
      <c r="D2867" s="37">
        <v>899013.41</v>
      </c>
    </row>
    <row r="2868" spans="1:4" x14ac:dyDescent="0.3">
      <c r="A2868" s="36">
        <v>2015</v>
      </c>
      <c r="B2868" s="38" t="s">
        <v>5263</v>
      </c>
      <c r="C2868" s="37">
        <v>302270.51</v>
      </c>
      <c r="D2868" s="37">
        <v>4604.3999999999996</v>
      </c>
    </row>
    <row r="2869" spans="1:4" x14ac:dyDescent="0.3">
      <c r="A2869" s="36">
        <v>2015</v>
      </c>
      <c r="B2869" s="38" t="s">
        <v>5264</v>
      </c>
      <c r="C2869" s="37">
        <v>68668.97</v>
      </c>
      <c r="D2869" s="36">
        <v>0</v>
      </c>
    </row>
    <row r="2870" spans="1:4" x14ac:dyDescent="0.3">
      <c r="A2870" s="36">
        <v>2015</v>
      </c>
      <c r="B2870" s="38" t="s">
        <v>5265</v>
      </c>
      <c r="C2870" s="36">
        <v>762.54</v>
      </c>
      <c r="D2870" s="36">
        <v>0</v>
      </c>
    </row>
    <row r="2871" spans="1:4" x14ac:dyDescent="0.3">
      <c r="A2871" s="36">
        <v>2015</v>
      </c>
      <c r="B2871" s="38" t="s">
        <v>5266</v>
      </c>
      <c r="C2871" s="37">
        <v>172188.29</v>
      </c>
      <c r="D2871" s="36">
        <v>0</v>
      </c>
    </row>
    <row r="2872" spans="1:4" x14ac:dyDescent="0.3">
      <c r="A2872" s="36">
        <v>2015</v>
      </c>
      <c r="B2872" s="38" t="s">
        <v>5267</v>
      </c>
      <c r="C2872" s="37">
        <v>496423.88</v>
      </c>
      <c r="D2872" s="36">
        <v>0</v>
      </c>
    </row>
    <row r="2873" spans="1:4" x14ac:dyDescent="0.3">
      <c r="A2873" s="36">
        <v>2015</v>
      </c>
      <c r="B2873" s="38" t="s">
        <v>5268</v>
      </c>
      <c r="C2873" s="37">
        <v>1928.55</v>
      </c>
      <c r="D2873" s="36">
        <v>0</v>
      </c>
    </row>
    <row r="2874" spans="1:4" x14ac:dyDescent="0.3">
      <c r="A2874" s="36">
        <v>2015</v>
      </c>
      <c r="B2874" s="38" t="s">
        <v>5269</v>
      </c>
      <c r="C2874" s="36">
        <v>905.94</v>
      </c>
      <c r="D2874" s="36">
        <v>0</v>
      </c>
    </row>
    <row r="2875" spans="1:4" x14ac:dyDescent="0.3">
      <c r="A2875" s="36">
        <v>2015</v>
      </c>
      <c r="B2875" s="38" t="s">
        <v>5270</v>
      </c>
      <c r="C2875" s="37">
        <v>1999.38</v>
      </c>
      <c r="D2875" s="36">
        <v>0</v>
      </c>
    </row>
    <row r="2876" spans="1:4" x14ac:dyDescent="0.3">
      <c r="A2876" s="36">
        <v>2015</v>
      </c>
      <c r="B2876" s="38" t="s">
        <v>5271</v>
      </c>
      <c r="C2876" s="36">
        <v>203.5</v>
      </c>
      <c r="D2876" s="36">
        <v>0</v>
      </c>
    </row>
    <row r="2877" spans="1:4" x14ac:dyDescent="0.3">
      <c r="A2877" s="36">
        <v>2015</v>
      </c>
      <c r="B2877" s="38" t="s">
        <v>5272</v>
      </c>
      <c r="C2877" s="37">
        <v>7896501.21</v>
      </c>
      <c r="D2877" s="37">
        <v>7558.91</v>
      </c>
    </row>
    <row r="2878" spans="1:4" x14ac:dyDescent="0.3">
      <c r="A2878" s="36">
        <v>2015</v>
      </c>
      <c r="B2878" s="38" t="s">
        <v>5273</v>
      </c>
      <c r="C2878" s="37">
        <v>19642.169999999998</v>
      </c>
      <c r="D2878" s="36">
        <v>223.13</v>
      </c>
    </row>
    <row r="2879" spans="1:4" x14ac:dyDescent="0.3">
      <c r="A2879" s="36">
        <v>2015</v>
      </c>
      <c r="B2879" s="38" t="s">
        <v>5274</v>
      </c>
      <c r="C2879" s="37">
        <v>57132.99</v>
      </c>
      <c r="D2879" s="37">
        <v>2460.0500000000002</v>
      </c>
    </row>
    <row r="2880" spans="1:4" x14ac:dyDescent="0.3">
      <c r="A2880" s="36">
        <v>2015</v>
      </c>
      <c r="B2880" s="38" t="s">
        <v>5275</v>
      </c>
      <c r="C2880" s="37">
        <v>22117.75</v>
      </c>
      <c r="D2880" s="36">
        <v>0</v>
      </c>
    </row>
    <row r="2881" spans="1:4" x14ac:dyDescent="0.3">
      <c r="A2881" s="36">
        <v>2015</v>
      </c>
      <c r="B2881" s="38" t="s">
        <v>5276</v>
      </c>
      <c r="C2881" s="37">
        <v>4631384.76</v>
      </c>
      <c r="D2881" s="37">
        <v>39966.519999999997</v>
      </c>
    </row>
    <row r="2882" spans="1:4" x14ac:dyDescent="0.3">
      <c r="A2882" s="36">
        <v>2015</v>
      </c>
      <c r="B2882" s="38" t="s">
        <v>5277</v>
      </c>
      <c r="C2882" s="37">
        <v>77987.62</v>
      </c>
      <c r="D2882" s="36">
        <v>0</v>
      </c>
    </row>
    <row r="2883" spans="1:4" x14ac:dyDescent="0.3">
      <c r="A2883" s="36">
        <v>2015</v>
      </c>
      <c r="B2883" s="38" t="s">
        <v>5278</v>
      </c>
      <c r="C2883" s="37">
        <v>1627075.84</v>
      </c>
      <c r="D2883" s="37">
        <v>66564.56</v>
      </c>
    </row>
    <row r="2884" spans="1:4" x14ac:dyDescent="0.3">
      <c r="A2884" s="36">
        <v>2015</v>
      </c>
      <c r="B2884" s="38" t="s">
        <v>5279</v>
      </c>
      <c r="C2884" s="37">
        <v>1023629.18</v>
      </c>
      <c r="D2884" s="36">
        <v>0</v>
      </c>
    </row>
    <row r="2885" spans="1:4" x14ac:dyDescent="0.3">
      <c r="A2885" s="36">
        <v>2015</v>
      </c>
      <c r="B2885" s="38" t="s">
        <v>5280</v>
      </c>
      <c r="C2885" s="37">
        <v>19603.57</v>
      </c>
      <c r="D2885" s="36">
        <v>0</v>
      </c>
    </row>
    <row r="2886" spans="1:4" x14ac:dyDescent="0.3">
      <c r="A2886" s="36">
        <v>2015</v>
      </c>
      <c r="B2886" s="38" t="s">
        <v>5281</v>
      </c>
      <c r="C2886" s="37">
        <v>35133.54</v>
      </c>
      <c r="D2886" s="36">
        <v>0</v>
      </c>
    </row>
    <row r="2887" spans="1:4" x14ac:dyDescent="0.3">
      <c r="A2887" s="36">
        <v>2015</v>
      </c>
      <c r="B2887" s="38" t="s">
        <v>5282</v>
      </c>
      <c r="C2887" s="37">
        <v>2399.23</v>
      </c>
      <c r="D2887" s="36">
        <v>0</v>
      </c>
    </row>
    <row r="2888" spans="1:4" x14ac:dyDescent="0.3">
      <c r="A2888" s="36">
        <v>2015</v>
      </c>
      <c r="B2888" s="38" t="s">
        <v>5283</v>
      </c>
      <c r="C2888" s="37">
        <v>12759.29</v>
      </c>
      <c r="D2888" s="36">
        <v>0</v>
      </c>
    </row>
    <row r="2889" spans="1:4" x14ac:dyDescent="0.3">
      <c r="A2889" s="36">
        <v>2015</v>
      </c>
      <c r="B2889" s="38" t="s">
        <v>5284</v>
      </c>
      <c r="C2889" s="37">
        <v>13752.26</v>
      </c>
      <c r="D2889" s="36">
        <v>0</v>
      </c>
    </row>
    <row r="2890" spans="1:4" x14ac:dyDescent="0.3">
      <c r="A2890" s="36">
        <v>2015</v>
      </c>
      <c r="B2890" s="38" t="s">
        <v>5285</v>
      </c>
      <c r="C2890" s="37">
        <v>6550999.8600000003</v>
      </c>
      <c r="D2890" s="36">
        <v>0</v>
      </c>
    </row>
    <row r="2891" spans="1:4" x14ac:dyDescent="0.3">
      <c r="A2891" s="36">
        <v>2015</v>
      </c>
      <c r="B2891" s="38" t="s">
        <v>5286</v>
      </c>
      <c r="C2891" s="37">
        <v>13150.13</v>
      </c>
      <c r="D2891" s="37">
        <v>13150.13</v>
      </c>
    </row>
    <row r="2892" spans="1:4" x14ac:dyDescent="0.3">
      <c r="A2892" s="36">
        <v>2015</v>
      </c>
      <c r="B2892" s="38" t="s">
        <v>5287</v>
      </c>
      <c r="C2892" s="37">
        <v>11253.77</v>
      </c>
      <c r="D2892" s="36">
        <v>0</v>
      </c>
    </row>
    <row r="2893" spans="1:4" x14ac:dyDescent="0.3">
      <c r="A2893" s="36">
        <v>2015</v>
      </c>
      <c r="B2893" s="38" t="s">
        <v>5288</v>
      </c>
      <c r="C2893" s="36">
        <v>66.290000000000006</v>
      </c>
      <c r="D2893" s="36">
        <v>0</v>
      </c>
    </row>
    <row r="2894" spans="1:4" x14ac:dyDescent="0.3">
      <c r="A2894" s="36">
        <v>2015</v>
      </c>
      <c r="B2894" s="38" t="s">
        <v>5289</v>
      </c>
      <c r="C2894" s="37">
        <v>2440070.1800000002</v>
      </c>
      <c r="D2894" s="37">
        <v>357463.7</v>
      </c>
    </row>
    <row r="2895" spans="1:4" x14ac:dyDescent="0.3">
      <c r="A2895" s="36">
        <v>2015</v>
      </c>
      <c r="B2895" s="38" t="s">
        <v>5290</v>
      </c>
      <c r="C2895" s="37">
        <v>3241298.06</v>
      </c>
      <c r="D2895" s="37">
        <v>14278.71</v>
      </c>
    </row>
    <row r="2896" spans="1:4" x14ac:dyDescent="0.3">
      <c r="A2896" s="36">
        <v>2015</v>
      </c>
      <c r="B2896" s="38" t="s">
        <v>5291</v>
      </c>
      <c r="C2896" s="36">
        <v>514.96</v>
      </c>
      <c r="D2896" s="36">
        <v>0</v>
      </c>
    </row>
    <row r="2897" spans="1:4" x14ac:dyDescent="0.3">
      <c r="A2897" s="36">
        <v>2015</v>
      </c>
      <c r="B2897" s="38" t="s">
        <v>5292</v>
      </c>
      <c r="C2897" s="37">
        <v>21136809.359999999</v>
      </c>
      <c r="D2897" s="37">
        <v>174584.4</v>
      </c>
    </row>
    <row r="2898" spans="1:4" x14ac:dyDescent="0.3">
      <c r="A2898" s="36">
        <v>2015</v>
      </c>
      <c r="B2898" s="38" t="s">
        <v>5293</v>
      </c>
      <c r="C2898" s="37">
        <v>4754.7</v>
      </c>
      <c r="D2898" s="36">
        <v>0</v>
      </c>
    </row>
    <row r="2899" spans="1:4" x14ac:dyDescent="0.3">
      <c r="A2899" s="36">
        <v>2015</v>
      </c>
      <c r="B2899" s="38" t="s">
        <v>5294</v>
      </c>
      <c r="C2899" s="37">
        <v>8166503.5999999996</v>
      </c>
      <c r="D2899" s="36">
        <v>0</v>
      </c>
    </row>
    <row r="2900" spans="1:4" x14ac:dyDescent="0.3">
      <c r="A2900" s="36">
        <v>2015</v>
      </c>
      <c r="B2900" s="38" t="s">
        <v>5295</v>
      </c>
      <c r="C2900" s="37">
        <v>809939.53</v>
      </c>
      <c r="D2900" s="36">
        <v>0</v>
      </c>
    </row>
    <row r="2901" spans="1:4" x14ac:dyDescent="0.3">
      <c r="A2901" s="36">
        <v>2015</v>
      </c>
      <c r="B2901" s="38" t="s">
        <v>5296</v>
      </c>
      <c r="C2901" s="37">
        <v>5736375.79</v>
      </c>
      <c r="D2901" s="36">
        <v>0</v>
      </c>
    </row>
    <row r="2902" spans="1:4" x14ac:dyDescent="0.3">
      <c r="A2902" s="36">
        <v>2015</v>
      </c>
      <c r="B2902" s="38" t="s">
        <v>5297</v>
      </c>
      <c r="C2902" s="37">
        <v>17222142.43</v>
      </c>
      <c r="D2902" s="36">
        <v>0</v>
      </c>
    </row>
    <row r="2903" spans="1:4" x14ac:dyDescent="0.3">
      <c r="A2903" s="36">
        <v>2015</v>
      </c>
      <c r="B2903" s="38" t="s">
        <v>5298</v>
      </c>
      <c r="C2903" s="37">
        <v>12044669.939999999</v>
      </c>
      <c r="D2903" s="37">
        <v>5011017.62</v>
      </c>
    </row>
    <row r="2904" spans="1:4" x14ac:dyDescent="0.3">
      <c r="A2904" s="36">
        <v>2015</v>
      </c>
      <c r="B2904" s="38" t="s">
        <v>5299</v>
      </c>
      <c r="C2904" s="37">
        <v>4561171.5599999996</v>
      </c>
      <c r="D2904" s="37">
        <v>1844217.99</v>
      </c>
    </row>
    <row r="2905" spans="1:4" x14ac:dyDescent="0.3">
      <c r="A2905" s="36">
        <v>2015</v>
      </c>
      <c r="B2905" s="38" t="s">
        <v>5300</v>
      </c>
      <c r="C2905" s="37">
        <v>5578.35</v>
      </c>
      <c r="D2905" s="36">
        <v>0</v>
      </c>
    </row>
    <row r="2906" spans="1:4" x14ac:dyDescent="0.3">
      <c r="A2906" s="36">
        <v>2015</v>
      </c>
      <c r="B2906" s="38" t="s">
        <v>5301</v>
      </c>
      <c r="C2906" s="37">
        <v>3996970.26</v>
      </c>
      <c r="D2906" s="36">
        <v>0</v>
      </c>
    </row>
    <row r="2907" spans="1:4" x14ac:dyDescent="0.3">
      <c r="A2907" s="36">
        <v>2015</v>
      </c>
      <c r="B2907" s="38" t="s">
        <v>5302</v>
      </c>
      <c r="C2907" s="37">
        <v>6623372.4400000004</v>
      </c>
      <c r="D2907" s="36">
        <v>0</v>
      </c>
    </row>
    <row r="2908" spans="1:4" x14ac:dyDescent="0.3">
      <c r="A2908" s="36">
        <v>2015</v>
      </c>
      <c r="B2908" s="38" t="s">
        <v>5303</v>
      </c>
      <c r="C2908" s="37">
        <v>2208701.8199999998</v>
      </c>
      <c r="D2908" s="36">
        <v>0</v>
      </c>
    </row>
    <row r="2909" spans="1:4" x14ac:dyDescent="0.3">
      <c r="A2909" s="36">
        <v>2015</v>
      </c>
      <c r="B2909" s="38" t="s">
        <v>5304</v>
      </c>
      <c r="C2909" s="37">
        <v>327242.42</v>
      </c>
      <c r="D2909" s="36">
        <v>0</v>
      </c>
    </row>
    <row r="2910" spans="1:4" x14ac:dyDescent="0.3">
      <c r="A2910" s="36">
        <v>2015</v>
      </c>
      <c r="B2910" s="38" t="s">
        <v>5305</v>
      </c>
      <c r="C2910" s="37">
        <v>4282779.88</v>
      </c>
      <c r="D2910" s="36">
        <v>0</v>
      </c>
    </row>
    <row r="2911" spans="1:4" x14ac:dyDescent="0.3">
      <c r="A2911" s="36">
        <v>2015</v>
      </c>
      <c r="B2911" s="38" t="s">
        <v>5306</v>
      </c>
      <c r="C2911" s="37">
        <v>776506.61</v>
      </c>
      <c r="D2911" s="36">
        <v>0</v>
      </c>
    </row>
    <row r="2912" spans="1:4" x14ac:dyDescent="0.3">
      <c r="A2912" s="36">
        <v>2015</v>
      </c>
      <c r="B2912" s="38" t="s">
        <v>5307</v>
      </c>
      <c r="C2912" s="37">
        <v>239381.41</v>
      </c>
      <c r="D2912" s="36">
        <v>0</v>
      </c>
    </row>
    <row r="2913" spans="1:4" x14ac:dyDescent="0.3">
      <c r="A2913" s="36">
        <v>2015</v>
      </c>
      <c r="B2913" s="38" t="s">
        <v>5308</v>
      </c>
      <c r="C2913" s="36">
        <v>143.87</v>
      </c>
      <c r="D2913" s="36">
        <v>0</v>
      </c>
    </row>
    <row r="2914" spans="1:4" x14ac:dyDescent="0.3">
      <c r="A2914" s="36">
        <v>2015</v>
      </c>
      <c r="B2914" s="38" t="s">
        <v>5309</v>
      </c>
      <c r="C2914" s="36">
        <v>841.33</v>
      </c>
      <c r="D2914" s="36">
        <v>0</v>
      </c>
    </row>
    <row r="2915" spans="1:4" x14ac:dyDescent="0.3">
      <c r="A2915" s="36">
        <v>2015</v>
      </c>
      <c r="B2915" s="38" t="s">
        <v>5310</v>
      </c>
      <c r="C2915" s="37">
        <v>42226.49</v>
      </c>
      <c r="D2915" s="36">
        <v>0</v>
      </c>
    </row>
    <row r="2916" spans="1:4" x14ac:dyDescent="0.3">
      <c r="A2916" s="36">
        <v>2015</v>
      </c>
      <c r="B2916" s="38" t="s">
        <v>5311</v>
      </c>
      <c r="C2916" s="37">
        <v>1109260.8600000001</v>
      </c>
      <c r="D2916" s="37">
        <v>189943.48</v>
      </c>
    </row>
    <row r="2917" spans="1:4" x14ac:dyDescent="0.3">
      <c r="A2917" s="36">
        <v>2015</v>
      </c>
      <c r="B2917" s="38" t="s">
        <v>5312</v>
      </c>
      <c r="C2917" s="37">
        <v>885159.31</v>
      </c>
      <c r="D2917" s="36">
        <v>0</v>
      </c>
    </row>
    <row r="2918" spans="1:4" x14ac:dyDescent="0.3">
      <c r="A2918" s="36">
        <v>2015</v>
      </c>
      <c r="B2918" s="38" t="s">
        <v>5313</v>
      </c>
      <c r="C2918" s="37">
        <v>22231.66</v>
      </c>
      <c r="D2918" s="36">
        <v>0</v>
      </c>
    </row>
    <row r="2919" spans="1:4" x14ac:dyDescent="0.3">
      <c r="A2919" s="36">
        <v>2015</v>
      </c>
      <c r="B2919" s="38" t="s">
        <v>5314</v>
      </c>
      <c r="C2919" s="37">
        <v>23155.53</v>
      </c>
      <c r="D2919" s="36">
        <v>0</v>
      </c>
    </row>
    <row r="2920" spans="1:4" x14ac:dyDescent="0.3">
      <c r="A2920" s="36">
        <v>2015</v>
      </c>
      <c r="B2920" s="38" t="s">
        <v>5315</v>
      </c>
      <c r="C2920" s="37">
        <v>27526273.780000001</v>
      </c>
      <c r="D2920" s="36">
        <v>0</v>
      </c>
    </row>
    <row r="2921" spans="1:4" x14ac:dyDescent="0.3">
      <c r="A2921" s="36">
        <v>2015</v>
      </c>
      <c r="B2921" s="38" t="s">
        <v>5316</v>
      </c>
      <c r="C2921" s="37">
        <v>872193.31</v>
      </c>
      <c r="D2921" s="36">
        <v>0</v>
      </c>
    </row>
    <row r="2922" spans="1:4" x14ac:dyDescent="0.3">
      <c r="A2922" s="36">
        <v>2015</v>
      </c>
      <c r="B2922" s="38" t="s">
        <v>5317</v>
      </c>
      <c r="C2922" s="37">
        <v>3600815.16</v>
      </c>
      <c r="D2922" s="36">
        <v>0</v>
      </c>
    </row>
    <row r="2923" spans="1:4" x14ac:dyDescent="0.3">
      <c r="A2923" s="36">
        <v>2015</v>
      </c>
      <c r="B2923" s="38" t="s">
        <v>5318</v>
      </c>
      <c r="C2923" s="37">
        <v>76784.789999999994</v>
      </c>
      <c r="D2923" s="36">
        <v>0</v>
      </c>
    </row>
    <row r="2924" spans="1:4" x14ac:dyDescent="0.3">
      <c r="A2924" s="36">
        <v>2015</v>
      </c>
      <c r="B2924" s="38" t="s">
        <v>5319</v>
      </c>
      <c r="C2924" s="37">
        <v>903073.79</v>
      </c>
      <c r="D2924" s="36">
        <v>0</v>
      </c>
    </row>
    <row r="2925" spans="1:4" x14ac:dyDescent="0.3">
      <c r="A2925" s="36">
        <v>2015</v>
      </c>
      <c r="B2925" s="38" t="s">
        <v>5320</v>
      </c>
      <c r="C2925" s="37">
        <v>8787546.9700000007</v>
      </c>
      <c r="D2925" s="36">
        <v>0</v>
      </c>
    </row>
    <row r="2926" spans="1:4" x14ac:dyDescent="0.3">
      <c r="A2926" s="36">
        <v>2015</v>
      </c>
      <c r="B2926" s="38" t="s">
        <v>5321</v>
      </c>
      <c r="C2926" s="37">
        <v>46007.03</v>
      </c>
      <c r="D2926" s="36">
        <v>0</v>
      </c>
    </row>
    <row r="2927" spans="1:4" x14ac:dyDescent="0.3">
      <c r="A2927" s="36">
        <v>2015</v>
      </c>
      <c r="B2927" s="38" t="s">
        <v>5322</v>
      </c>
      <c r="C2927" s="37">
        <v>33158.120000000003</v>
      </c>
      <c r="D2927" s="36">
        <v>0</v>
      </c>
    </row>
    <row r="2928" spans="1:4" x14ac:dyDescent="0.3">
      <c r="A2928" s="36">
        <v>2015</v>
      </c>
      <c r="B2928" s="38" t="s">
        <v>5323</v>
      </c>
      <c r="C2928" s="37">
        <v>202937.36</v>
      </c>
      <c r="D2928" s="36">
        <v>0</v>
      </c>
    </row>
    <row r="2929" spans="1:4" x14ac:dyDescent="0.3">
      <c r="A2929" s="36">
        <v>2015</v>
      </c>
      <c r="B2929" s="38" t="s">
        <v>5324</v>
      </c>
      <c r="C2929" s="37">
        <v>139380</v>
      </c>
      <c r="D2929" s="36">
        <v>0</v>
      </c>
    </row>
    <row r="2930" spans="1:4" x14ac:dyDescent="0.3">
      <c r="A2930" s="36">
        <v>2015</v>
      </c>
      <c r="B2930" s="38" t="s">
        <v>5325</v>
      </c>
      <c r="C2930" s="37">
        <v>115070.46</v>
      </c>
      <c r="D2930" s="36">
        <v>0</v>
      </c>
    </row>
    <row r="2931" spans="1:4" x14ac:dyDescent="0.3">
      <c r="A2931" s="36">
        <v>2015</v>
      </c>
      <c r="B2931" s="38" t="s">
        <v>5326</v>
      </c>
      <c r="C2931" s="37">
        <v>20030729.350000001</v>
      </c>
      <c r="D2931" s="36">
        <v>0</v>
      </c>
    </row>
    <row r="2932" spans="1:4" x14ac:dyDescent="0.3">
      <c r="A2932" s="36">
        <v>2015</v>
      </c>
      <c r="B2932" s="38" t="s">
        <v>5327</v>
      </c>
      <c r="C2932" s="36">
        <v>162.13</v>
      </c>
      <c r="D2932" s="36">
        <v>0</v>
      </c>
    </row>
    <row r="2933" spans="1:4" x14ac:dyDescent="0.3">
      <c r="A2933" s="36">
        <v>2015</v>
      </c>
      <c r="B2933" s="38" t="s">
        <v>5328</v>
      </c>
      <c r="C2933" s="37">
        <v>12349551.1</v>
      </c>
      <c r="D2933" s="37">
        <v>9749168.0399999991</v>
      </c>
    </row>
    <row r="2934" spans="1:4" x14ac:dyDescent="0.3">
      <c r="A2934" s="36">
        <v>2015</v>
      </c>
      <c r="B2934" s="38" t="s">
        <v>5329</v>
      </c>
      <c r="C2934" s="37">
        <v>712528.56</v>
      </c>
      <c r="D2934" s="36">
        <v>0</v>
      </c>
    </row>
    <row r="2935" spans="1:4" x14ac:dyDescent="0.3">
      <c r="A2935" s="36">
        <v>2015</v>
      </c>
      <c r="B2935" s="38" t="s">
        <v>5330</v>
      </c>
      <c r="C2935" s="37">
        <v>608513.66</v>
      </c>
      <c r="D2935" s="36">
        <v>0</v>
      </c>
    </row>
    <row r="2936" spans="1:4" x14ac:dyDescent="0.3">
      <c r="A2936" s="36">
        <v>2015</v>
      </c>
      <c r="B2936" s="38" t="s">
        <v>5331</v>
      </c>
      <c r="C2936" s="37">
        <v>63125</v>
      </c>
      <c r="D2936" s="36">
        <v>0</v>
      </c>
    </row>
    <row r="2937" spans="1:4" x14ac:dyDescent="0.3">
      <c r="A2937" s="36">
        <v>2015</v>
      </c>
      <c r="B2937" s="38" t="s">
        <v>5332</v>
      </c>
      <c r="C2937" s="37">
        <v>5370226.6299999999</v>
      </c>
      <c r="D2937" s="37">
        <v>1005320.22</v>
      </c>
    </row>
    <row r="2938" spans="1:4" x14ac:dyDescent="0.3">
      <c r="A2938" s="36">
        <v>2015</v>
      </c>
      <c r="B2938" s="38" t="s">
        <v>5333</v>
      </c>
      <c r="C2938" s="37">
        <v>1171.67</v>
      </c>
      <c r="D2938" s="36">
        <v>0</v>
      </c>
    </row>
    <row r="2939" spans="1:4" x14ac:dyDescent="0.3">
      <c r="A2939" s="36">
        <v>2015</v>
      </c>
      <c r="B2939" s="38" t="s">
        <v>5334</v>
      </c>
      <c r="C2939" s="37">
        <v>125231.98</v>
      </c>
      <c r="D2939" s="36">
        <v>0</v>
      </c>
    </row>
    <row r="2940" spans="1:4" x14ac:dyDescent="0.3">
      <c r="A2940" s="36">
        <v>2015</v>
      </c>
      <c r="B2940" s="38" t="s">
        <v>5335</v>
      </c>
      <c r="C2940" s="37">
        <v>369098.15</v>
      </c>
      <c r="D2940" s="36">
        <v>0</v>
      </c>
    </row>
    <row r="2941" spans="1:4" x14ac:dyDescent="0.3">
      <c r="A2941" s="36">
        <v>2015</v>
      </c>
      <c r="B2941" s="38" t="s">
        <v>5336</v>
      </c>
      <c r="C2941" s="36">
        <v>425.84</v>
      </c>
      <c r="D2941" s="36">
        <v>0</v>
      </c>
    </row>
    <row r="2942" spans="1:4" x14ac:dyDescent="0.3">
      <c r="A2942" s="36">
        <v>2015</v>
      </c>
      <c r="B2942" s="38" t="s">
        <v>5337</v>
      </c>
      <c r="C2942" s="37">
        <v>17772.93</v>
      </c>
      <c r="D2942" s="36">
        <v>0</v>
      </c>
    </row>
    <row r="2943" spans="1:4" x14ac:dyDescent="0.3">
      <c r="A2943" s="36">
        <v>2015</v>
      </c>
      <c r="B2943" s="38" t="s">
        <v>5338</v>
      </c>
      <c r="C2943" s="37">
        <v>13517.92</v>
      </c>
      <c r="D2943" s="36">
        <v>0</v>
      </c>
    </row>
    <row r="2944" spans="1:4" x14ac:dyDescent="0.3">
      <c r="A2944" s="36">
        <v>2015</v>
      </c>
      <c r="B2944" s="38" t="s">
        <v>5339</v>
      </c>
      <c r="C2944" s="37">
        <v>5599.29</v>
      </c>
      <c r="D2944" s="36">
        <v>0</v>
      </c>
    </row>
    <row r="2945" spans="1:4" x14ac:dyDescent="0.3">
      <c r="A2945" s="36">
        <v>2015</v>
      </c>
      <c r="B2945" s="38" t="s">
        <v>5340</v>
      </c>
      <c r="C2945" s="37">
        <v>2243.96</v>
      </c>
      <c r="D2945" s="36">
        <v>0</v>
      </c>
    </row>
    <row r="2946" spans="1:4" x14ac:dyDescent="0.3">
      <c r="A2946" s="36">
        <v>2015</v>
      </c>
      <c r="B2946" s="38" t="s">
        <v>5341</v>
      </c>
      <c r="C2946" s="37">
        <v>4115697.53</v>
      </c>
      <c r="D2946" s="36">
        <v>0</v>
      </c>
    </row>
    <row r="2947" spans="1:4" x14ac:dyDescent="0.3">
      <c r="A2947" s="36">
        <v>2015</v>
      </c>
      <c r="B2947" s="38" t="s">
        <v>5342</v>
      </c>
      <c r="C2947" s="37">
        <v>9288.61</v>
      </c>
      <c r="D2947" s="36">
        <v>0</v>
      </c>
    </row>
    <row r="2948" spans="1:4" x14ac:dyDescent="0.3">
      <c r="A2948" s="36">
        <v>2015</v>
      </c>
      <c r="B2948" s="38" t="s">
        <v>5343</v>
      </c>
      <c r="C2948" s="37">
        <v>112940.32</v>
      </c>
      <c r="D2948" s="36">
        <v>0</v>
      </c>
    </row>
    <row r="2949" spans="1:4" x14ac:dyDescent="0.3">
      <c r="A2949" s="36">
        <v>2015</v>
      </c>
      <c r="B2949" s="38" t="s">
        <v>5344</v>
      </c>
      <c r="C2949" s="37">
        <v>6397561.0300000003</v>
      </c>
      <c r="D2949" s="36">
        <v>0</v>
      </c>
    </row>
    <row r="2950" spans="1:4" x14ac:dyDescent="0.3">
      <c r="A2950" s="36">
        <v>2015</v>
      </c>
      <c r="B2950" s="38" t="s">
        <v>5345</v>
      </c>
      <c r="C2950" s="37">
        <v>6464</v>
      </c>
      <c r="D2950" s="36">
        <v>0</v>
      </c>
    </row>
    <row r="2951" spans="1:4" x14ac:dyDescent="0.3">
      <c r="A2951" s="36">
        <v>2015</v>
      </c>
      <c r="B2951" s="38" t="s">
        <v>5346</v>
      </c>
      <c r="C2951" s="37">
        <v>106066.05</v>
      </c>
      <c r="D2951" s="36">
        <v>0</v>
      </c>
    </row>
    <row r="2952" spans="1:4" x14ac:dyDescent="0.3">
      <c r="A2952" s="36">
        <v>2015</v>
      </c>
      <c r="B2952" s="38" t="s">
        <v>5347</v>
      </c>
      <c r="C2952" s="37">
        <v>125210.45</v>
      </c>
      <c r="D2952" s="36">
        <v>0</v>
      </c>
    </row>
    <row r="2953" spans="1:4" x14ac:dyDescent="0.3">
      <c r="A2953" s="36">
        <v>2015</v>
      </c>
      <c r="B2953" s="38" t="s">
        <v>5348</v>
      </c>
      <c r="C2953" s="37">
        <v>63215.91</v>
      </c>
      <c r="D2953" s="36">
        <v>0</v>
      </c>
    </row>
    <row r="2954" spans="1:4" x14ac:dyDescent="0.3">
      <c r="A2954" s="36">
        <v>2015</v>
      </c>
      <c r="B2954" s="38" t="s">
        <v>5349</v>
      </c>
      <c r="C2954" s="36">
        <v>598.94000000000005</v>
      </c>
      <c r="D2954" s="36">
        <v>0</v>
      </c>
    </row>
    <row r="2955" spans="1:4" x14ac:dyDescent="0.3">
      <c r="A2955" s="36">
        <v>2015</v>
      </c>
      <c r="B2955" s="38" t="s">
        <v>5350</v>
      </c>
      <c r="C2955" s="37">
        <v>5681905.7699999996</v>
      </c>
      <c r="D2955" s="37">
        <v>1611.67</v>
      </c>
    </row>
    <row r="2956" spans="1:4" x14ac:dyDescent="0.3">
      <c r="A2956" s="36">
        <v>2015</v>
      </c>
      <c r="B2956" s="38" t="s">
        <v>5351</v>
      </c>
      <c r="C2956" s="37">
        <v>159310.98000000001</v>
      </c>
      <c r="D2956" s="36">
        <v>138.44</v>
      </c>
    </row>
    <row r="2957" spans="1:4" x14ac:dyDescent="0.3">
      <c r="A2957" s="36">
        <v>2015</v>
      </c>
      <c r="B2957" s="38" t="s">
        <v>5352</v>
      </c>
      <c r="C2957" s="37">
        <v>76581.98</v>
      </c>
      <c r="D2957" s="36">
        <v>0</v>
      </c>
    </row>
    <row r="2958" spans="1:4" x14ac:dyDescent="0.3">
      <c r="A2958" s="36">
        <v>2015</v>
      </c>
      <c r="B2958" s="38" t="s">
        <v>5353</v>
      </c>
      <c r="C2958" s="37">
        <v>650613.75</v>
      </c>
      <c r="D2958" s="37">
        <v>650613.75</v>
      </c>
    </row>
    <row r="2959" spans="1:4" x14ac:dyDescent="0.3">
      <c r="A2959" s="36">
        <v>2015</v>
      </c>
      <c r="B2959" s="38" t="s">
        <v>5354</v>
      </c>
      <c r="C2959" s="37">
        <v>1372672.83</v>
      </c>
      <c r="D2959" s="36">
        <v>0</v>
      </c>
    </row>
    <row r="2960" spans="1:4" x14ac:dyDescent="0.3">
      <c r="A2960" s="36">
        <v>2015</v>
      </c>
      <c r="B2960" s="38" t="s">
        <v>5355</v>
      </c>
      <c r="C2960" s="37">
        <v>1540.81</v>
      </c>
      <c r="D2960" s="36">
        <v>0</v>
      </c>
    </row>
    <row r="2961" spans="1:4" x14ac:dyDescent="0.3">
      <c r="A2961" s="36">
        <v>2015</v>
      </c>
      <c r="B2961" s="38" t="s">
        <v>5356</v>
      </c>
      <c r="C2961" s="37">
        <v>186141.28</v>
      </c>
      <c r="D2961" s="36">
        <v>0</v>
      </c>
    </row>
    <row r="2962" spans="1:4" x14ac:dyDescent="0.3">
      <c r="A2962" s="36">
        <v>2015</v>
      </c>
      <c r="B2962" s="38" t="s">
        <v>5357</v>
      </c>
      <c r="C2962" s="37">
        <v>89946.36</v>
      </c>
      <c r="D2962" s="36">
        <v>0</v>
      </c>
    </row>
    <row r="2963" spans="1:4" x14ac:dyDescent="0.3">
      <c r="A2963" s="36">
        <v>2015</v>
      </c>
      <c r="B2963" s="38" t="s">
        <v>5358</v>
      </c>
      <c r="C2963" s="37">
        <v>6601.59</v>
      </c>
      <c r="D2963" s="36">
        <v>0</v>
      </c>
    </row>
    <row r="2964" spans="1:4" x14ac:dyDescent="0.3">
      <c r="A2964" s="36">
        <v>2015</v>
      </c>
      <c r="B2964" s="38" t="s">
        <v>5359</v>
      </c>
      <c r="C2964" s="37">
        <v>36012505.439999998</v>
      </c>
      <c r="D2964" s="37">
        <v>1834.56</v>
      </c>
    </row>
    <row r="2965" spans="1:4" x14ac:dyDescent="0.3">
      <c r="A2965" s="36">
        <v>2015</v>
      </c>
      <c r="B2965" s="38" t="s">
        <v>5360</v>
      </c>
      <c r="C2965" s="37">
        <v>919383.52</v>
      </c>
      <c r="D2965" s="37">
        <v>392235.3</v>
      </c>
    </row>
    <row r="2966" spans="1:4" x14ac:dyDescent="0.3">
      <c r="A2966" s="36">
        <v>2015</v>
      </c>
      <c r="B2966" s="38" t="s">
        <v>5361</v>
      </c>
      <c r="C2966" s="37">
        <v>7474943.0899999999</v>
      </c>
      <c r="D2966" s="37">
        <v>76830.89</v>
      </c>
    </row>
    <row r="2967" spans="1:4" x14ac:dyDescent="0.3">
      <c r="A2967" s="36">
        <v>2015</v>
      </c>
      <c r="B2967" s="38" t="s">
        <v>5362</v>
      </c>
      <c r="C2967" s="37">
        <v>4167882.74</v>
      </c>
      <c r="D2967" s="37">
        <v>2806147.89</v>
      </c>
    </row>
    <row r="2968" spans="1:4" x14ac:dyDescent="0.3">
      <c r="A2968" s="36">
        <v>2015</v>
      </c>
      <c r="B2968" s="38" t="s">
        <v>5363</v>
      </c>
      <c r="C2968" s="37">
        <v>1116859.8999999999</v>
      </c>
      <c r="D2968" s="36">
        <v>0</v>
      </c>
    </row>
    <row r="2969" spans="1:4" x14ac:dyDescent="0.3">
      <c r="A2969" s="36">
        <v>2015</v>
      </c>
      <c r="B2969" s="38" t="s">
        <v>5364</v>
      </c>
      <c r="C2969" s="37">
        <v>927029.67</v>
      </c>
      <c r="D2969" s="36">
        <v>0</v>
      </c>
    </row>
    <row r="2970" spans="1:4" x14ac:dyDescent="0.3">
      <c r="A2970" s="36">
        <v>2015</v>
      </c>
      <c r="B2970" s="38" t="s">
        <v>5365</v>
      </c>
      <c r="C2970" s="37">
        <v>1531260.06</v>
      </c>
      <c r="D2970" s="36">
        <v>0</v>
      </c>
    </row>
    <row r="2971" spans="1:4" x14ac:dyDescent="0.3">
      <c r="A2971" s="36">
        <v>2015</v>
      </c>
      <c r="B2971" s="38" t="s">
        <v>5366</v>
      </c>
      <c r="C2971" s="37">
        <v>431316.54</v>
      </c>
      <c r="D2971" s="36">
        <v>0</v>
      </c>
    </row>
    <row r="2972" spans="1:4" x14ac:dyDescent="0.3">
      <c r="A2972" s="36">
        <v>2015</v>
      </c>
      <c r="B2972" s="38" t="s">
        <v>5367</v>
      </c>
      <c r="C2972" s="37">
        <v>801220.87</v>
      </c>
      <c r="D2972" s="37">
        <v>28999.8</v>
      </c>
    </row>
    <row r="2973" spans="1:4" x14ac:dyDescent="0.3">
      <c r="A2973" s="36">
        <v>2015</v>
      </c>
      <c r="B2973" s="38" t="s">
        <v>5368</v>
      </c>
      <c r="C2973" s="37">
        <v>169810.37</v>
      </c>
      <c r="D2973" s="37">
        <v>57322.8</v>
      </c>
    </row>
    <row r="2974" spans="1:4" x14ac:dyDescent="0.3">
      <c r="A2974" s="36">
        <v>2015</v>
      </c>
      <c r="B2974" s="38" t="s">
        <v>5369</v>
      </c>
      <c r="C2974" s="37">
        <v>91595.36</v>
      </c>
      <c r="D2974" s="36">
        <v>0</v>
      </c>
    </row>
    <row r="2975" spans="1:4" x14ac:dyDescent="0.3">
      <c r="A2975" s="36">
        <v>2015</v>
      </c>
      <c r="B2975" s="38" t="s">
        <v>5370</v>
      </c>
      <c r="C2975" s="37">
        <v>8057160.9699999997</v>
      </c>
      <c r="D2975" s="37">
        <v>7425071.96</v>
      </c>
    </row>
    <row r="2976" spans="1:4" x14ac:dyDescent="0.3">
      <c r="A2976" s="36">
        <v>2015</v>
      </c>
      <c r="B2976" s="38" t="s">
        <v>5371</v>
      </c>
      <c r="C2976" s="37">
        <v>2715.59</v>
      </c>
      <c r="D2976" s="36">
        <v>0</v>
      </c>
    </row>
    <row r="2977" spans="1:4" x14ac:dyDescent="0.3">
      <c r="A2977" s="36">
        <v>2015</v>
      </c>
      <c r="B2977" s="38" t="s">
        <v>5372</v>
      </c>
      <c r="C2977" s="37">
        <v>1510744.02</v>
      </c>
      <c r="D2977" s="37">
        <v>766774.5</v>
      </c>
    </row>
    <row r="2978" spans="1:4" x14ac:dyDescent="0.3">
      <c r="A2978" s="36">
        <v>2015</v>
      </c>
      <c r="B2978" s="38" t="s">
        <v>5373</v>
      </c>
      <c r="C2978" s="37">
        <v>2376.0300000000002</v>
      </c>
      <c r="D2978" s="36">
        <v>0</v>
      </c>
    </row>
    <row r="2979" spans="1:4" x14ac:dyDescent="0.3">
      <c r="A2979" s="36">
        <v>2015</v>
      </c>
      <c r="B2979" s="38" t="s">
        <v>5374</v>
      </c>
      <c r="C2979" s="37">
        <v>1200232</v>
      </c>
      <c r="D2979" s="36">
        <v>0</v>
      </c>
    </row>
    <row r="2980" spans="1:4" x14ac:dyDescent="0.3">
      <c r="A2980" s="36">
        <v>2015</v>
      </c>
      <c r="B2980" s="38" t="s">
        <v>5375</v>
      </c>
      <c r="C2980" s="37">
        <v>3498099.17</v>
      </c>
      <c r="D2980" s="36">
        <v>0</v>
      </c>
    </row>
    <row r="2981" spans="1:4" x14ac:dyDescent="0.3">
      <c r="A2981" s="36">
        <v>2015</v>
      </c>
      <c r="B2981" s="38" t="s">
        <v>5376</v>
      </c>
      <c r="C2981" s="36">
        <v>782.34</v>
      </c>
      <c r="D2981" s="36">
        <v>0</v>
      </c>
    </row>
    <row r="2982" spans="1:4" x14ac:dyDescent="0.3">
      <c r="A2982" s="36">
        <v>2015</v>
      </c>
      <c r="B2982" s="38" t="s">
        <v>5377</v>
      </c>
      <c r="C2982" s="37">
        <v>3747033.71</v>
      </c>
      <c r="D2982" s="37">
        <v>4822.04</v>
      </c>
    </row>
    <row r="2983" spans="1:4" x14ac:dyDescent="0.3">
      <c r="A2983" s="36">
        <v>2015</v>
      </c>
      <c r="B2983" s="38" t="s">
        <v>5378</v>
      </c>
      <c r="C2983" s="37">
        <v>6086410.29</v>
      </c>
      <c r="D2983" s="37">
        <v>613354.07999999996</v>
      </c>
    </row>
    <row r="2984" spans="1:4" x14ac:dyDescent="0.3">
      <c r="A2984" s="36">
        <v>2015</v>
      </c>
      <c r="B2984" s="38" t="s">
        <v>5379</v>
      </c>
      <c r="C2984" s="36">
        <v>61.17</v>
      </c>
      <c r="D2984" s="36">
        <v>0</v>
      </c>
    </row>
    <row r="2985" spans="1:4" x14ac:dyDescent="0.3">
      <c r="A2985" s="36">
        <v>2015</v>
      </c>
      <c r="B2985" s="38" t="s">
        <v>5380</v>
      </c>
      <c r="C2985" s="37">
        <v>482844.34</v>
      </c>
      <c r="D2985" s="37">
        <v>165203.01</v>
      </c>
    </row>
    <row r="2986" spans="1:4" x14ac:dyDescent="0.3">
      <c r="A2986" s="36">
        <v>2015</v>
      </c>
      <c r="B2986" s="38" t="s">
        <v>5381</v>
      </c>
      <c r="C2986" s="36">
        <v>914.34</v>
      </c>
      <c r="D2986" s="36">
        <v>0</v>
      </c>
    </row>
    <row r="2987" spans="1:4" x14ac:dyDescent="0.3">
      <c r="A2987" s="36">
        <v>2015</v>
      </c>
      <c r="B2987" s="38" t="s">
        <v>5382</v>
      </c>
      <c r="C2987" s="37">
        <v>16698.189999999999</v>
      </c>
      <c r="D2987" s="36">
        <v>0</v>
      </c>
    </row>
    <row r="2988" spans="1:4" x14ac:dyDescent="0.3">
      <c r="A2988" s="36">
        <v>2015</v>
      </c>
      <c r="B2988" s="38" t="s">
        <v>5383</v>
      </c>
      <c r="C2988" s="37">
        <v>30303.87</v>
      </c>
      <c r="D2988" s="36">
        <v>0</v>
      </c>
    </row>
    <row r="2989" spans="1:4" x14ac:dyDescent="0.3">
      <c r="A2989" s="36">
        <v>2015</v>
      </c>
      <c r="B2989" s="38" t="s">
        <v>5384</v>
      </c>
      <c r="C2989" s="37">
        <v>2337.94</v>
      </c>
      <c r="D2989" s="36">
        <v>0</v>
      </c>
    </row>
    <row r="2990" spans="1:4" x14ac:dyDescent="0.3">
      <c r="A2990" s="36">
        <v>2015</v>
      </c>
      <c r="B2990" s="38" t="s">
        <v>5385</v>
      </c>
      <c r="C2990" s="36">
        <v>2.02</v>
      </c>
      <c r="D2990" s="36">
        <v>0</v>
      </c>
    </row>
    <row r="2991" spans="1:4" x14ac:dyDescent="0.3">
      <c r="A2991" s="36">
        <v>2015</v>
      </c>
      <c r="B2991" s="38" t="s">
        <v>5386</v>
      </c>
      <c r="C2991" s="37">
        <v>127591.5</v>
      </c>
      <c r="D2991" s="36">
        <v>0</v>
      </c>
    </row>
    <row r="2992" spans="1:4" x14ac:dyDescent="0.3">
      <c r="A2992" s="36">
        <v>2015</v>
      </c>
      <c r="B2992" s="38" t="s">
        <v>5387</v>
      </c>
      <c r="C2992" s="37">
        <v>8285.1</v>
      </c>
      <c r="D2992" s="36">
        <v>0</v>
      </c>
    </row>
    <row r="2993" spans="1:4" x14ac:dyDescent="0.3">
      <c r="A2993" s="36">
        <v>2015</v>
      </c>
      <c r="B2993" s="38" t="s">
        <v>5388</v>
      </c>
      <c r="C2993" s="37">
        <v>3022.05</v>
      </c>
      <c r="D2993" s="36">
        <v>0</v>
      </c>
    </row>
    <row r="2994" spans="1:4" x14ac:dyDescent="0.3">
      <c r="A2994" s="36">
        <v>2015</v>
      </c>
      <c r="B2994" s="38" t="s">
        <v>5389</v>
      </c>
      <c r="C2994" s="37">
        <v>5421.11</v>
      </c>
      <c r="D2994" s="36">
        <v>0</v>
      </c>
    </row>
    <row r="2995" spans="1:4" x14ac:dyDescent="0.3">
      <c r="A2995" s="36">
        <v>2015</v>
      </c>
      <c r="B2995" s="38" t="s">
        <v>5390</v>
      </c>
      <c r="C2995" s="36">
        <v>36.229999999999997</v>
      </c>
      <c r="D2995" s="36">
        <v>0</v>
      </c>
    </row>
    <row r="2996" spans="1:4" x14ac:dyDescent="0.3">
      <c r="A2996" s="36">
        <v>2015</v>
      </c>
      <c r="B2996" s="38" t="s">
        <v>5391</v>
      </c>
      <c r="C2996" s="37">
        <v>612575.12</v>
      </c>
      <c r="D2996" s="36">
        <v>0</v>
      </c>
    </row>
    <row r="2997" spans="1:4" x14ac:dyDescent="0.3">
      <c r="A2997" s="36">
        <v>2015</v>
      </c>
      <c r="B2997" s="38" t="s">
        <v>5392</v>
      </c>
      <c r="C2997" s="37">
        <v>458361.48</v>
      </c>
      <c r="D2997" s="36">
        <v>0</v>
      </c>
    </row>
    <row r="2998" spans="1:4" x14ac:dyDescent="0.3">
      <c r="A2998" s="36">
        <v>2015</v>
      </c>
      <c r="B2998" s="38" t="s">
        <v>5393</v>
      </c>
      <c r="C2998" s="37">
        <v>2343.69</v>
      </c>
      <c r="D2998" s="36">
        <v>0</v>
      </c>
    </row>
    <row r="2999" spans="1:4" x14ac:dyDescent="0.3">
      <c r="A2999" s="36">
        <v>2015</v>
      </c>
      <c r="B2999" s="38" t="s">
        <v>5394</v>
      </c>
      <c r="C2999" s="37">
        <v>3717788.87</v>
      </c>
      <c r="D2999" s="36">
        <v>0</v>
      </c>
    </row>
    <row r="3000" spans="1:4" x14ac:dyDescent="0.3">
      <c r="A3000" s="36">
        <v>2015</v>
      </c>
      <c r="B3000" s="38" t="s">
        <v>5395</v>
      </c>
      <c r="C3000" s="37">
        <v>8199198.5199999996</v>
      </c>
      <c r="D3000" s="36">
        <v>0</v>
      </c>
    </row>
    <row r="3001" spans="1:4" x14ac:dyDescent="0.3">
      <c r="A3001" s="36">
        <v>2015</v>
      </c>
      <c r="B3001" s="38" t="s">
        <v>5396</v>
      </c>
      <c r="C3001" s="37">
        <v>25973245.649999999</v>
      </c>
      <c r="D3001" s="36">
        <v>0</v>
      </c>
    </row>
    <row r="3002" spans="1:4" x14ac:dyDescent="0.3">
      <c r="A3002" s="36">
        <v>2015</v>
      </c>
      <c r="B3002" s="38" t="s">
        <v>5397</v>
      </c>
      <c r="C3002" s="37">
        <v>6081.54</v>
      </c>
      <c r="D3002" s="36">
        <v>0</v>
      </c>
    </row>
    <row r="3003" spans="1:4" x14ac:dyDescent="0.3">
      <c r="A3003" s="36">
        <v>2015</v>
      </c>
      <c r="B3003" s="38" t="s">
        <v>5398</v>
      </c>
      <c r="C3003" s="37">
        <v>2900119.39</v>
      </c>
      <c r="D3003" s="36">
        <v>0</v>
      </c>
    </row>
    <row r="3004" spans="1:4" x14ac:dyDescent="0.3">
      <c r="A3004" s="36">
        <v>2015</v>
      </c>
      <c r="B3004" s="38" t="s">
        <v>5399</v>
      </c>
      <c r="C3004" s="37">
        <v>1960100.04</v>
      </c>
      <c r="D3004" s="37">
        <v>51566.13</v>
      </c>
    </row>
    <row r="3005" spans="1:4" x14ac:dyDescent="0.3">
      <c r="A3005" s="36">
        <v>2015</v>
      </c>
      <c r="B3005" s="38" t="s">
        <v>5400</v>
      </c>
      <c r="C3005" s="37">
        <v>6914822.8399999999</v>
      </c>
      <c r="D3005" s="37">
        <v>2200748.69</v>
      </c>
    </row>
    <row r="3006" spans="1:4" x14ac:dyDescent="0.3">
      <c r="A3006" s="36">
        <v>2015</v>
      </c>
      <c r="B3006" s="38" t="s">
        <v>5401</v>
      </c>
      <c r="C3006" s="37">
        <v>1038212.5</v>
      </c>
      <c r="D3006" s="37">
        <v>192400.18</v>
      </c>
    </row>
    <row r="3007" spans="1:4" x14ac:dyDescent="0.3">
      <c r="A3007" s="36">
        <v>2015</v>
      </c>
      <c r="B3007" s="38" t="s">
        <v>5402</v>
      </c>
      <c r="C3007" s="37">
        <v>143738.69</v>
      </c>
      <c r="D3007" s="36">
        <v>0</v>
      </c>
    </row>
    <row r="3008" spans="1:4" x14ac:dyDescent="0.3">
      <c r="A3008" s="36">
        <v>2015</v>
      </c>
      <c r="B3008" s="38" t="s">
        <v>5403</v>
      </c>
      <c r="C3008" s="37">
        <v>514618.78</v>
      </c>
      <c r="D3008" s="36">
        <v>0</v>
      </c>
    </row>
    <row r="3009" spans="1:4" x14ac:dyDescent="0.3">
      <c r="A3009" s="36">
        <v>2015</v>
      </c>
      <c r="B3009" s="38" t="s">
        <v>5404</v>
      </c>
      <c r="C3009" s="37">
        <v>800302.65</v>
      </c>
      <c r="D3009" s="36">
        <v>0</v>
      </c>
    </row>
    <row r="3010" spans="1:4" x14ac:dyDescent="0.3">
      <c r="A3010" s="36">
        <v>2015</v>
      </c>
      <c r="B3010" s="38" t="s">
        <v>5405</v>
      </c>
      <c r="C3010" s="37">
        <v>4936179.9400000004</v>
      </c>
      <c r="D3010" s="36">
        <v>0</v>
      </c>
    </row>
    <row r="3011" spans="1:4" x14ac:dyDescent="0.3">
      <c r="A3011" s="36">
        <v>2015</v>
      </c>
      <c r="B3011" s="38" t="s">
        <v>5406</v>
      </c>
      <c r="C3011" s="36">
        <v>45.96</v>
      </c>
      <c r="D3011" s="36">
        <v>0</v>
      </c>
    </row>
    <row r="3012" spans="1:4" x14ac:dyDescent="0.3">
      <c r="A3012" s="36">
        <v>2015</v>
      </c>
      <c r="B3012" s="38" t="s">
        <v>5407</v>
      </c>
      <c r="C3012" s="37">
        <v>8524.39</v>
      </c>
      <c r="D3012" s="36">
        <v>0</v>
      </c>
    </row>
    <row r="3013" spans="1:4" x14ac:dyDescent="0.3">
      <c r="A3013" s="36">
        <v>2015</v>
      </c>
      <c r="B3013" s="38" t="s">
        <v>5408</v>
      </c>
      <c r="C3013" s="37">
        <v>2080.84</v>
      </c>
      <c r="D3013" s="36">
        <v>0</v>
      </c>
    </row>
    <row r="3014" spans="1:4" x14ac:dyDescent="0.3">
      <c r="A3014" s="36">
        <v>2015</v>
      </c>
      <c r="B3014" s="38" t="s">
        <v>5409</v>
      </c>
      <c r="C3014" s="37">
        <v>182952.5</v>
      </c>
      <c r="D3014" s="37">
        <v>172248.52</v>
      </c>
    </row>
    <row r="3015" spans="1:4" x14ac:dyDescent="0.3">
      <c r="A3015" s="36">
        <v>2015</v>
      </c>
      <c r="B3015" s="38" t="s">
        <v>5410</v>
      </c>
      <c r="C3015" s="37">
        <v>15692.86</v>
      </c>
      <c r="D3015" s="36">
        <v>0</v>
      </c>
    </row>
    <row r="3016" spans="1:4" x14ac:dyDescent="0.3">
      <c r="A3016" s="36">
        <v>2015</v>
      </c>
      <c r="B3016" s="38" t="s">
        <v>5411</v>
      </c>
      <c r="C3016" s="37">
        <v>27618.84</v>
      </c>
      <c r="D3016" s="36">
        <v>0</v>
      </c>
    </row>
    <row r="3017" spans="1:4" x14ac:dyDescent="0.3">
      <c r="A3017" s="36">
        <v>2015</v>
      </c>
      <c r="B3017" s="38" t="s">
        <v>5412</v>
      </c>
      <c r="C3017" s="37">
        <v>904492.25</v>
      </c>
      <c r="D3017" s="37">
        <v>161328.31</v>
      </c>
    </row>
    <row r="3018" spans="1:4" x14ac:dyDescent="0.3">
      <c r="A3018" s="36">
        <v>2015</v>
      </c>
      <c r="B3018" s="38" t="s">
        <v>5413</v>
      </c>
      <c r="C3018" s="37">
        <v>77805.98</v>
      </c>
      <c r="D3018" s="36">
        <v>0</v>
      </c>
    </row>
    <row r="3019" spans="1:4" x14ac:dyDescent="0.3">
      <c r="A3019" s="36">
        <v>2015</v>
      </c>
      <c r="B3019" s="38" t="s">
        <v>5414</v>
      </c>
      <c r="C3019" s="37">
        <v>1328529.94</v>
      </c>
      <c r="D3019" s="37">
        <v>165838.37</v>
      </c>
    </row>
    <row r="3020" spans="1:4" x14ac:dyDescent="0.3">
      <c r="A3020" s="36">
        <v>2015</v>
      </c>
      <c r="B3020" s="38" t="s">
        <v>5415</v>
      </c>
      <c r="C3020" s="37">
        <v>21989.74</v>
      </c>
      <c r="D3020" s="36">
        <v>0</v>
      </c>
    </row>
    <row r="3021" spans="1:4" x14ac:dyDescent="0.3">
      <c r="A3021" s="36">
        <v>2015</v>
      </c>
      <c r="B3021" s="38" t="s">
        <v>5416</v>
      </c>
      <c r="C3021" s="37">
        <v>145291.28</v>
      </c>
      <c r="D3021" s="36">
        <v>0</v>
      </c>
    </row>
    <row r="3022" spans="1:4" x14ac:dyDescent="0.3">
      <c r="A3022" s="36">
        <v>2015</v>
      </c>
      <c r="B3022" s="38" t="s">
        <v>5417</v>
      </c>
      <c r="C3022" s="37">
        <v>4712497.5999999996</v>
      </c>
      <c r="D3022" s="36">
        <v>0</v>
      </c>
    </row>
    <row r="3023" spans="1:4" x14ac:dyDescent="0.3">
      <c r="A3023" s="36">
        <v>2015</v>
      </c>
      <c r="B3023" s="38" t="s">
        <v>5418</v>
      </c>
      <c r="C3023" s="37">
        <v>9740370.4399999995</v>
      </c>
      <c r="D3023" s="37">
        <v>169172.85</v>
      </c>
    </row>
    <row r="3024" spans="1:4" x14ac:dyDescent="0.3">
      <c r="A3024" s="36">
        <v>2015</v>
      </c>
      <c r="B3024" s="38" t="s">
        <v>5419</v>
      </c>
      <c r="C3024" s="37">
        <v>71951.89</v>
      </c>
      <c r="D3024" s="36">
        <v>0</v>
      </c>
    </row>
    <row r="3025" spans="1:4" x14ac:dyDescent="0.3">
      <c r="A3025" s="36">
        <v>2015</v>
      </c>
      <c r="B3025" s="38" t="s">
        <v>5420</v>
      </c>
      <c r="C3025" s="37">
        <v>14183704.789999999</v>
      </c>
      <c r="D3025" s="37">
        <v>8526049.3300000001</v>
      </c>
    </row>
    <row r="3026" spans="1:4" x14ac:dyDescent="0.3">
      <c r="A3026" s="36">
        <v>2015</v>
      </c>
      <c r="B3026" s="38" t="s">
        <v>5421</v>
      </c>
      <c r="C3026" s="37">
        <v>83757.440000000002</v>
      </c>
      <c r="D3026" s="36">
        <v>0</v>
      </c>
    </row>
    <row r="3027" spans="1:4" x14ac:dyDescent="0.3">
      <c r="A3027" s="36">
        <v>2015</v>
      </c>
      <c r="B3027" s="38" t="s">
        <v>5422</v>
      </c>
      <c r="C3027" s="37">
        <v>175031.8</v>
      </c>
      <c r="D3027" s="36">
        <v>0</v>
      </c>
    </row>
    <row r="3028" spans="1:4" x14ac:dyDescent="0.3">
      <c r="A3028" s="36">
        <v>2015</v>
      </c>
      <c r="B3028" s="38" t="s">
        <v>5423</v>
      </c>
      <c r="C3028" s="37">
        <v>661702.85</v>
      </c>
      <c r="D3028" s="37">
        <v>6807.4</v>
      </c>
    </row>
    <row r="3029" spans="1:4" x14ac:dyDescent="0.3">
      <c r="A3029" s="36">
        <v>2015</v>
      </c>
      <c r="B3029" s="38" t="s">
        <v>5424</v>
      </c>
      <c r="C3029" s="37">
        <v>123131.67</v>
      </c>
      <c r="D3029" s="36">
        <v>0</v>
      </c>
    </row>
    <row r="3030" spans="1:4" x14ac:dyDescent="0.3">
      <c r="A3030" s="36">
        <v>2015</v>
      </c>
      <c r="B3030" s="38" t="s">
        <v>5425</v>
      </c>
      <c r="C3030" s="37">
        <v>4917384.3099999996</v>
      </c>
      <c r="D3030" s="37">
        <v>536857.27</v>
      </c>
    </row>
    <row r="3031" spans="1:4" x14ac:dyDescent="0.3">
      <c r="A3031" s="36">
        <v>2015</v>
      </c>
      <c r="B3031" s="38" t="s">
        <v>5426</v>
      </c>
      <c r="C3031" s="37">
        <v>3818704.78</v>
      </c>
      <c r="D3031" s="37">
        <v>115461.41</v>
      </c>
    </row>
    <row r="3032" spans="1:4" x14ac:dyDescent="0.3">
      <c r="A3032" s="36">
        <v>2015</v>
      </c>
      <c r="B3032" s="38" t="s">
        <v>5427</v>
      </c>
      <c r="C3032" s="37">
        <v>26678.37</v>
      </c>
      <c r="D3032" s="36">
        <v>0</v>
      </c>
    </row>
    <row r="3033" spans="1:4" x14ac:dyDescent="0.3">
      <c r="A3033" s="36">
        <v>2015</v>
      </c>
      <c r="B3033" s="38" t="s">
        <v>5428</v>
      </c>
      <c r="C3033" s="37">
        <v>141995.56</v>
      </c>
      <c r="D3033" s="36">
        <v>0</v>
      </c>
    </row>
    <row r="3034" spans="1:4" x14ac:dyDescent="0.3">
      <c r="A3034" s="36">
        <v>2015</v>
      </c>
      <c r="B3034" s="38" t="s">
        <v>5429</v>
      </c>
      <c r="C3034" s="37">
        <v>7319.04</v>
      </c>
      <c r="D3034" s="36">
        <v>0</v>
      </c>
    </row>
    <row r="3035" spans="1:4" x14ac:dyDescent="0.3">
      <c r="A3035" s="36">
        <v>2015</v>
      </c>
      <c r="B3035" s="38" t="s">
        <v>5430</v>
      </c>
      <c r="C3035" s="37">
        <v>9436.24</v>
      </c>
      <c r="D3035" s="36">
        <v>0</v>
      </c>
    </row>
    <row r="3036" spans="1:4" x14ac:dyDescent="0.3">
      <c r="A3036" s="36">
        <v>2015</v>
      </c>
      <c r="B3036" s="38" t="s">
        <v>5431</v>
      </c>
      <c r="C3036" s="37">
        <v>32481.98</v>
      </c>
      <c r="D3036" s="36">
        <v>0</v>
      </c>
    </row>
    <row r="3037" spans="1:4" x14ac:dyDescent="0.3">
      <c r="A3037" s="36">
        <v>2015</v>
      </c>
      <c r="B3037" s="38" t="s">
        <v>5432</v>
      </c>
      <c r="C3037" s="36">
        <v>148.38999999999999</v>
      </c>
      <c r="D3037" s="36">
        <v>0</v>
      </c>
    </row>
    <row r="3038" spans="1:4" x14ac:dyDescent="0.3">
      <c r="A3038" s="36">
        <v>2015</v>
      </c>
      <c r="B3038" s="38" t="s">
        <v>5433</v>
      </c>
      <c r="C3038" s="37">
        <v>1212</v>
      </c>
      <c r="D3038" s="36">
        <v>0</v>
      </c>
    </row>
    <row r="3039" spans="1:4" x14ac:dyDescent="0.3">
      <c r="A3039" s="36">
        <v>2015</v>
      </c>
      <c r="B3039" s="38" t="s">
        <v>5434</v>
      </c>
      <c r="C3039" s="36">
        <v>30.31</v>
      </c>
      <c r="D3039" s="36">
        <v>0</v>
      </c>
    </row>
    <row r="3040" spans="1:4" x14ac:dyDescent="0.3">
      <c r="A3040" s="36">
        <v>2015</v>
      </c>
      <c r="B3040" s="38" t="s">
        <v>5435</v>
      </c>
      <c r="C3040" s="37">
        <v>206009.04</v>
      </c>
      <c r="D3040" s="36">
        <v>0</v>
      </c>
    </row>
    <row r="3041" spans="1:4" x14ac:dyDescent="0.3">
      <c r="A3041" s="36">
        <v>2015</v>
      </c>
      <c r="B3041" s="38" t="s">
        <v>5436</v>
      </c>
      <c r="C3041" s="37">
        <v>1865301.12</v>
      </c>
      <c r="D3041" s="37">
        <v>1591864.77</v>
      </c>
    </row>
    <row r="3042" spans="1:4" x14ac:dyDescent="0.3">
      <c r="A3042" s="36">
        <v>2015</v>
      </c>
      <c r="B3042" s="38" t="s">
        <v>5437</v>
      </c>
      <c r="C3042" s="37">
        <v>60216.3</v>
      </c>
      <c r="D3042" s="37">
        <v>16334.67</v>
      </c>
    </row>
    <row r="3043" spans="1:4" x14ac:dyDescent="0.3">
      <c r="A3043" s="36">
        <v>2015</v>
      </c>
      <c r="B3043" s="38" t="s">
        <v>5438</v>
      </c>
      <c r="C3043" s="37">
        <v>301957.21000000002</v>
      </c>
      <c r="D3043" s="36">
        <v>0</v>
      </c>
    </row>
    <row r="3044" spans="1:4" x14ac:dyDescent="0.3">
      <c r="A3044" s="36">
        <v>2015</v>
      </c>
      <c r="B3044" s="38" t="s">
        <v>5439</v>
      </c>
      <c r="C3044" s="37">
        <v>47607.94</v>
      </c>
      <c r="D3044" s="36">
        <v>0</v>
      </c>
    </row>
    <row r="3045" spans="1:4" x14ac:dyDescent="0.3">
      <c r="A3045" s="36">
        <v>2015</v>
      </c>
      <c r="B3045" s="38" t="s">
        <v>5440</v>
      </c>
      <c r="C3045" s="37">
        <v>50006280.270000003</v>
      </c>
      <c r="D3045" s="36">
        <v>0</v>
      </c>
    </row>
    <row r="3046" spans="1:4" x14ac:dyDescent="0.3">
      <c r="A3046" s="36">
        <v>2015</v>
      </c>
      <c r="B3046" s="38" t="s">
        <v>5441</v>
      </c>
      <c r="C3046" s="36">
        <v>582.72</v>
      </c>
      <c r="D3046" s="36">
        <v>0</v>
      </c>
    </row>
    <row r="3047" spans="1:4" x14ac:dyDescent="0.3">
      <c r="A3047" s="36">
        <v>2015</v>
      </c>
      <c r="B3047" s="38" t="s">
        <v>5442</v>
      </c>
      <c r="C3047" s="37">
        <v>626545.43999999994</v>
      </c>
      <c r="D3047" s="36">
        <v>0</v>
      </c>
    </row>
    <row r="3048" spans="1:4" x14ac:dyDescent="0.3">
      <c r="A3048" s="36">
        <v>2015</v>
      </c>
      <c r="B3048" s="38" t="s">
        <v>5443</v>
      </c>
      <c r="C3048" s="37">
        <v>1000.13</v>
      </c>
      <c r="D3048" s="36">
        <v>0</v>
      </c>
    </row>
    <row r="3049" spans="1:4" x14ac:dyDescent="0.3">
      <c r="A3049" s="36">
        <v>2015</v>
      </c>
      <c r="B3049" s="38" t="s">
        <v>5444</v>
      </c>
      <c r="C3049" s="37">
        <v>3180.1</v>
      </c>
      <c r="D3049" s="36">
        <v>0</v>
      </c>
    </row>
    <row r="3050" spans="1:4" x14ac:dyDescent="0.3">
      <c r="A3050" s="36">
        <v>2015</v>
      </c>
      <c r="B3050" s="38" t="s">
        <v>5445</v>
      </c>
      <c r="C3050" s="37">
        <v>407320.49</v>
      </c>
      <c r="D3050" s="36">
        <v>0</v>
      </c>
    </row>
    <row r="3051" spans="1:4" x14ac:dyDescent="0.3">
      <c r="A3051" s="36">
        <v>2015</v>
      </c>
      <c r="B3051" s="38" t="s">
        <v>5446</v>
      </c>
      <c r="C3051" s="37">
        <v>32468.69</v>
      </c>
      <c r="D3051" s="36">
        <v>0</v>
      </c>
    </row>
    <row r="3052" spans="1:4" x14ac:dyDescent="0.3">
      <c r="A3052" s="36">
        <v>2015</v>
      </c>
      <c r="B3052" s="38" t="s">
        <v>5447</v>
      </c>
      <c r="C3052" s="37">
        <v>24187.17</v>
      </c>
      <c r="D3052" s="36">
        <v>0</v>
      </c>
    </row>
    <row r="3053" spans="1:4" x14ac:dyDescent="0.3">
      <c r="A3053" s="36">
        <v>2015</v>
      </c>
      <c r="B3053" s="38" t="s">
        <v>5448</v>
      </c>
      <c r="C3053" s="37">
        <v>79856.639999999999</v>
      </c>
      <c r="D3053" s="36">
        <v>0</v>
      </c>
    </row>
    <row r="3054" spans="1:4" x14ac:dyDescent="0.3">
      <c r="A3054" s="36">
        <v>2015</v>
      </c>
      <c r="B3054" s="38" t="s">
        <v>5449</v>
      </c>
      <c r="C3054" s="37">
        <v>238147557.02000001</v>
      </c>
      <c r="D3054" s="37">
        <v>62620</v>
      </c>
    </row>
    <row r="3055" spans="1:4" x14ac:dyDescent="0.3">
      <c r="A3055" s="36">
        <v>2015</v>
      </c>
      <c r="B3055" s="38" t="s">
        <v>5450</v>
      </c>
      <c r="C3055" s="37">
        <v>2815197.5</v>
      </c>
      <c r="D3055" s="36">
        <v>0</v>
      </c>
    </row>
    <row r="3056" spans="1:4" x14ac:dyDescent="0.3">
      <c r="A3056" s="36">
        <v>2015</v>
      </c>
      <c r="B3056" s="38" t="s">
        <v>5451</v>
      </c>
      <c r="C3056" s="37">
        <v>1143.8499999999999</v>
      </c>
      <c r="D3056" s="36">
        <v>0</v>
      </c>
    </row>
    <row r="3057" spans="1:4" x14ac:dyDescent="0.3">
      <c r="A3057" s="36">
        <v>2015</v>
      </c>
      <c r="B3057" s="38" t="s">
        <v>5452</v>
      </c>
      <c r="C3057" s="36">
        <v>79.400000000000006</v>
      </c>
      <c r="D3057" s="36">
        <v>0</v>
      </c>
    </row>
    <row r="3058" spans="1:4" x14ac:dyDescent="0.3">
      <c r="A3058" s="36">
        <v>2015</v>
      </c>
      <c r="B3058" s="38" t="s">
        <v>5453</v>
      </c>
      <c r="C3058" s="37">
        <v>2871.12</v>
      </c>
      <c r="D3058" s="36">
        <v>0</v>
      </c>
    </row>
    <row r="3059" spans="1:4" x14ac:dyDescent="0.3">
      <c r="A3059" s="36">
        <v>2015</v>
      </c>
      <c r="B3059" s="38" t="s">
        <v>5454</v>
      </c>
      <c r="C3059" s="37">
        <v>6299278.0800000001</v>
      </c>
      <c r="D3059" s="36">
        <v>0</v>
      </c>
    </row>
    <row r="3060" spans="1:4" x14ac:dyDescent="0.3">
      <c r="A3060" s="36">
        <v>2015</v>
      </c>
      <c r="B3060" s="38" t="s">
        <v>5455</v>
      </c>
      <c r="C3060" s="37">
        <v>225179732.34999999</v>
      </c>
      <c r="D3060" s="36">
        <v>0</v>
      </c>
    </row>
    <row r="3061" spans="1:4" x14ac:dyDescent="0.3">
      <c r="A3061" s="36">
        <v>2015</v>
      </c>
      <c r="B3061" s="38" t="s">
        <v>5456</v>
      </c>
      <c r="C3061" s="37">
        <v>918481641.40999997</v>
      </c>
      <c r="D3061" s="36">
        <v>0</v>
      </c>
    </row>
    <row r="3062" spans="1:4" x14ac:dyDescent="0.3">
      <c r="A3062" s="36">
        <v>2015</v>
      </c>
      <c r="B3062" s="38" t="s">
        <v>5457</v>
      </c>
      <c r="C3062" s="37">
        <v>303213.48</v>
      </c>
      <c r="D3062" s="37">
        <v>128746.72</v>
      </c>
    </row>
    <row r="3063" spans="1:4" x14ac:dyDescent="0.3">
      <c r="A3063" s="36">
        <v>2015</v>
      </c>
      <c r="B3063" s="38" t="s">
        <v>5458</v>
      </c>
      <c r="C3063" s="37">
        <v>88127.44</v>
      </c>
      <c r="D3063" s="37">
        <v>38089.879999999997</v>
      </c>
    </row>
    <row r="3064" spans="1:4" x14ac:dyDescent="0.3">
      <c r="A3064" s="36">
        <v>2015</v>
      </c>
      <c r="B3064" s="38" t="s">
        <v>5459</v>
      </c>
      <c r="C3064" s="37">
        <v>1717.1</v>
      </c>
      <c r="D3064" s="36">
        <v>0</v>
      </c>
    </row>
    <row r="3065" spans="1:4" x14ac:dyDescent="0.3">
      <c r="A3065" s="36">
        <v>2015</v>
      </c>
      <c r="B3065" s="38" t="s">
        <v>5460</v>
      </c>
      <c r="C3065" s="37">
        <v>2167830.02</v>
      </c>
      <c r="D3065" s="36">
        <v>0</v>
      </c>
    </row>
    <row r="3066" spans="1:4" x14ac:dyDescent="0.3">
      <c r="A3066" s="36">
        <v>2015</v>
      </c>
      <c r="B3066" s="38" t="s">
        <v>5461</v>
      </c>
      <c r="C3066" s="37">
        <v>470411.25</v>
      </c>
      <c r="D3066" s="36">
        <v>0</v>
      </c>
    </row>
    <row r="3067" spans="1:4" x14ac:dyDescent="0.3">
      <c r="A3067" s="36">
        <v>2015</v>
      </c>
      <c r="B3067" s="38" t="s">
        <v>5462</v>
      </c>
      <c r="C3067" s="37">
        <v>5158.92</v>
      </c>
      <c r="D3067" s="36">
        <v>0</v>
      </c>
    </row>
    <row r="3068" spans="1:4" x14ac:dyDescent="0.3">
      <c r="A3068" s="36">
        <v>2015</v>
      </c>
      <c r="B3068" s="38" t="s">
        <v>5463</v>
      </c>
      <c r="C3068" s="37">
        <v>3752.06</v>
      </c>
      <c r="D3068" s="36">
        <v>0</v>
      </c>
    </row>
    <row r="3069" spans="1:4" x14ac:dyDescent="0.3">
      <c r="A3069" s="36">
        <v>2015</v>
      </c>
      <c r="B3069" s="38" t="s">
        <v>5464</v>
      </c>
      <c r="C3069" s="37">
        <v>86774.52</v>
      </c>
      <c r="D3069" s="36">
        <v>0</v>
      </c>
    </row>
    <row r="3070" spans="1:4" x14ac:dyDescent="0.3">
      <c r="A3070" s="36">
        <v>2015</v>
      </c>
      <c r="B3070" s="38" t="s">
        <v>5465</v>
      </c>
      <c r="C3070" s="37">
        <v>353012.91</v>
      </c>
      <c r="D3070" s="36">
        <v>0</v>
      </c>
    </row>
    <row r="3071" spans="1:4" x14ac:dyDescent="0.3">
      <c r="A3071" s="36">
        <v>2015</v>
      </c>
      <c r="B3071" s="38" t="s">
        <v>5466</v>
      </c>
      <c r="C3071" s="37">
        <v>19904.23</v>
      </c>
      <c r="D3071" s="36">
        <v>0</v>
      </c>
    </row>
    <row r="3072" spans="1:4" x14ac:dyDescent="0.3">
      <c r="A3072" s="36">
        <v>2015</v>
      </c>
      <c r="B3072" s="38" t="s">
        <v>5467</v>
      </c>
      <c r="C3072" s="37">
        <v>69880.960000000006</v>
      </c>
      <c r="D3072" s="36">
        <v>0</v>
      </c>
    </row>
    <row r="3073" spans="1:4" x14ac:dyDescent="0.3">
      <c r="A3073" s="36">
        <v>2015</v>
      </c>
      <c r="B3073" s="38" t="s">
        <v>5468</v>
      </c>
      <c r="C3073" s="37">
        <v>48406.38</v>
      </c>
      <c r="D3073" s="37">
        <v>30803.99</v>
      </c>
    </row>
    <row r="3074" spans="1:4" x14ac:dyDescent="0.3">
      <c r="A3074" s="36">
        <v>2015</v>
      </c>
      <c r="B3074" s="38" t="s">
        <v>5469</v>
      </c>
      <c r="C3074" s="37">
        <v>168862.26</v>
      </c>
      <c r="D3074" s="37">
        <v>159324.18</v>
      </c>
    </row>
    <row r="3075" spans="1:4" x14ac:dyDescent="0.3">
      <c r="A3075" s="36">
        <v>2015</v>
      </c>
      <c r="B3075" s="38" t="s">
        <v>5470</v>
      </c>
      <c r="C3075" s="37">
        <v>18622.11</v>
      </c>
      <c r="D3075" s="36">
        <v>0</v>
      </c>
    </row>
    <row r="3076" spans="1:4" x14ac:dyDescent="0.3">
      <c r="A3076" s="36">
        <v>2015</v>
      </c>
      <c r="B3076" s="38" t="s">
        <v>5471</v>
      </c>
      <c r="C3076" s="37">
        <v>6388200.9000000004</v>
      </c>
      <c r="D3076" s="36">
        <v>0</v>
      </c>
    </row>
    <row r="3077" spans="1:4" x14ac:dyDescent="0.3">
      <c r="A3077" s="36">
        <v>2015</v>
      </c>
      <c r="B3077" s="38" t="s">
        <v>5472</v>
      </c>
      <c r="C3077" s="37">
        <v>421656.91</v>
      </c>
      <c r="D3077" s="37">
        <v>115628.84</v>
      </c>
    </row>
    <row r="3078" spans="1:4" x14ac:dyDescent="0.3">
      <c r="A3078" s="36">
        <v>2015</v>
      </c>
      <c r="B3078" s="38" t="s">
        <v>5473</v>
      </c>
      <c r="C3078" s="36">
        <v>557.70000000000005</v>
      </c>
      <c r="D3078" s="36">
        <v>0</v>
      </c>
    </row>
    <row r="3079" spans="1:4" x14ac:dyDescent="0.3">
      <c r="A3079" s="36">
        <v>2015</v>
      </c>
      <c r="B3079" s="38" t="s">
        <v>5474</v>
      </c>
      <c r="C3079" s="37">
        <v>393433.54</v>
      </c>
      <c r="D3079" s="36">
        <v>0</v>
      </c>
    </row>
    <row r="3080" spans="1:4" x14ac:dyDescent="0.3">
      <c r="A3080" s="36">
        <v>2015</v>
      </c>
      <c r="B3080" s="38" t="s">
        <v>5475</v>
      </c>
      <c r="C3080" s="36">
        <v>9.09</v>
      </c>
      <c r="D3080" s="36">
        <v>0</v>
      </c>
    </row>
    <row r="3081" spans="1:4" x14ac:dyDescent="0.3">
      <c r="A3081" s="36">
        <v>2015</v>
      </c>
      <c r="B3081" s="38" t="s">
        <v>5476</v>
      </c>
      <c r="C3081" s="36">
        <v>628.97</v>
      </c>
      <c r="D3081" s="36">
        <v>0</v>
      </c>
    </row>
    <row r="3082" spans="1:4" x14ac:dyDescent="0.3">
      <c r="A3082" s="36">
        <v>2015</v>
      </c>
      <c r="B3082" s="38" t="s">
        <v>5477</v>
      </c>
      <c r="C3082" s="36">
        <v>37.39</v>
      </c>
      <c r="D3082" s="36">
        <v>0</v>
      </c>
    </row>
    <row r="3083" spans="1:4" x14ac:dyDescent="0.3">
      <c r="A3083" s="36">
        <v>2015</v>
      </c>
      <c r="B3083" s="38" t="s">
        <v>5478</v>
      </c>
      <c r="C3083" s="37">
        <v>3790.32</v>
      </c>
      <c r="D3083" s="36">
        <v>0</v>
      </c>
    </row>
    <row r="3084" spans="1:4" x14ac:dyDescent="0.3">
      <c r="A3084" s="36">
        <v>2015</v>
      </c>
      <c r="B3084" s="38" t="s">
        <v>5479</v>
      </c>
      <c r="C3084" s="36">
        <v>3.33</v>
      </c>
      <c r="D3084" s="36">
        <v>0</v>
      </c>
    </row>
    <row r="3085" spans="1:4" x14ac:dyDescent="0.3">
      <c r="A3085" s="36">
        <v>2015</v>
      </c>
      <c r="B3085" s="38" t="s">
        <v>5480</v>
      </c>
      <c r="C3085" s="37">
        <v>1118.98</v>
      </c>
      <c r="D3085" s="36">
        <v>0</v>
      </c>
    </row>
    <row r="3086" spans="1:4" x14ac:dyDescent="0.3">
      <c r="A3086" s="36">
        <v>2015</v>
      </c>
      <c r="B3086" s="38" t="s">
        <v>5481</v>
      </c>
      <c r="C3086" s="37">
        <v>146843.98000000001</v>
      </c>
      <c r="D3086" s="36">
        <v>0</v>
      </c>
    </row>
    <row r="3087" spans="1:4" x14ac:dyDescent="0.3">
      <c r="A3087" s="36">
        <v>2015</v>
      </c>
      <c r="B3087" s="38" t="s">
        <v>5482</v>
      </c>
      <c r="C3087" s="37">
        <v>39833691.640000001</v>
      </c>
      <c r="D3087" s="36">
        <v>0</v>
      </c>
    </row>
    <row r="3088" spans="1:4" x14ac:dyDescent="0.3">
      <c r="A3088" s="36">
        <v>2015</v>
      </c>
      <c r="B3088" s="38" t="s">
        <v>5483</v>
      </c>
      <c r="C3088" s="37">
        <v>47880.800000000003</v>
      </c>
      <c r="D3088" s="36">
        <v>0</v>
      </c>
    </row>
    <row r="3089" spans="1:4" x14ac:dyDescent="0.3">
      <c r="A3089" s="36">
        <v>2015</v>
      </c>
      <c r="B3089" s="38" t="s">
        <v>5484</v>
      </c>
      <c r="C3089" s="37">
        <v>264533.83</v>
      </c>
      <c r="D3089" s="36">
        <v>0</v>
      </c>
    </row>
    <row r="3090" spans="1:4" x14ac:dyDescent="0.3">
      <c r="A3090" s="36">
        <v>2015</v>
      </c>
      <c r="B3090" s="38" t="s">
        <v>5485</v>
      </c>
      <c r="C3090" s="37">
        <v>2219485.48</v>
      </c>
      <c r="D3090" s="36">
        <v>0</v>
      </c>
    </row>
    <row r="3091" spans="1:4" x14ac:dyDescent="0.3">
      <c r="A3091" s="36">
        <v>2015</v>
      </c>
      <c r="B3091" s="38" t="s">
        <v>5486</v>
      </c>
      <c r="C3091" s="37">
        <v>5364.13</v>
      </c>
      <c r="D3091" s="36">
        <v>0</v>
      </c>
    </row>
    <row r="3092" spans="1:4" x14ac:dyDescent="0.3">
      <c r="A3092" s="36">
        <v>2015</v>
      </c>
      <c r="B3092" s="38" t="s">
        <v>5487</v>
      </c>
      <c r="C3092" s="37">
        <v>39633.69</v>
      </c>
      <c r="D3092" s="36">
        <v>0</v>
      </c>
    </row>
    <row r="3093" spans="1:4" x14ac:dyDescent="0.3">
      <c r="A3093" s="36">
        <v>2015</v>
      </c>
      <c r="B3093" s="38" t="s">
        <v>5488</v>
      </c>
      <c r="C3093" s="37">
        <v>319572.55</v>
      </c>
      <c r="D3093" s="36">
        <v>0</v>
      </c>
    </row>
    <row r="3094" spans="1:4" x14ac:dyDescent="0.3">
      <c r="A3094" s="36">
        <v>2015</v>
      </c>
      <c r="B3094" s="38" t="s">
        <v>5489</v>
      </c>
      <c r="C3094" s="36">
        <v>146.78</v>
      </c>
      <c r="D3094" s="36">
        <v>0</v>
      </c>
    </row>
    <row r="3095" spans="1:4" x14ac:dyDescent="0.3">
      <c r="A3095" s="36">
        <v>2015</v>
      </c>
      <c r="B3095" s="38" t="s">
        <v>5490</v>
      </c>
      <c r="C3095" s="37">
        <v>186500.51</v>
      </c>
      <c r="D3095" s="36">
        <v>0</v>
      </c>
    </row>
    <row r="3096" spans="1:4" x14ac:dyDescent="0.3">
      <c r="A3096" s="36">
        <v>2015</v>
      </c>
      <c r="B3096" s="38" t="s">
        <v>5491</v>
      </c>
      <c r="C3096" s="37">
        <v>4093.15</v>
      </c>
      <c r="D3096" s="36">
        <v>0</v>
      </c>
    </row>
    <row r="3097" spans="1:4" x14ac:dyDescent="0.3">
      <c r="A3097" s="36">
        <v>2015</v>
      </c>
      <c r="B3097" s="38" t="s">
        <v>5492</v>
      </c>
      <c r="C3097" s="37">
        <v>7150.09</v>
      </c>
      <c r="D3097" s="36">
        <v>0</v>
      </c>
    </row>
    <row r="3098" spans="1:4" x14ac:dyDescent="0.3">
      <c r="A3098" s="36">
        <v>2015</v>
      </c>
      <c r="B3098" s="38" t="s">
        <v>5493</v>
      </c>
      <c r="C3098" s="37">
        <v>48367.07</v>
      </c>
      <c r="D3098" s="36">
        <v>0</v>
      </c>
    </row>
    <row r="3099" spans="1:4" x14ac:dyDescent="0.3">
      <c r="A3099" s="36">
        <v>2015</v>
      </c>
      <c r="B3099" s="38" t="s">
        <v>5494</v>
      </c>
      <c r="C3099" s="37">
        <v>1730.34</v>
      </c>
      <c r="D3099" s="36">
        <v>0</v>
      </c>
    </row>
    <row r="3100" spans="1:4" x14ac:dyDescent="0.3">
      <c r="A3100" s="36">
        <v>2015</v>
      </c>
      <c r="B3100" s="38" t="s">
        <v>5495</v>
      </c>
      <c r="C3100" s="37">
        <v>3127148.95</v>
      </c>
      <c r="D3100" s="37">
        <v>2369326.0499999998</v>
      </c>
    </row>
    <row r="3101" spans="1:4" x14ac:dyDescent="0.3">
      <c r="A3101" s="36">
        <v>2015</v>
      </c>
      <c r="B3101" s="38" t="s">
        <v>5496</v>
      </c>
      <c r="C3101" s="37">
        <v>56167.41</v>
      </c>
      <c r="D3101" s="36">
        <v>0</v>
      </c>
    </row>
    <row r="3102" spans="1:4" x14ac:dyDescent="0.3">
      <c r="A3102" s="36">
        <v>2015</v>
      </c>
      <c r="B3102" s="38" t="s">
        <v>5497</v>
      </c>
      <c r="C3102" s="37">
        <v>211670.07</v>
      </c>
      <c r="D3102" s="36">
        <v>0</v>
      </c>
    </row>
    <row r="3103" spans="1:4" x14ac:dyDescent="0.3">
      <c r="A3103" s="36">
        <v>2015</v>
      </c>
      <c r="B3103" s="38" t="s">
        <v>5498</v>
      </c>
      <c r="C3103" s="37">
        <v>63562561.82</v>
      </c>
      <c r="D3103" s="37">
        <v>69690</v>
      </c>
    </row>
    <row r="3104" spans="1:4" x14ac:dyDescent="0.3">
      <c r="A3104" s="36">
        <v>2015</v>
      </c>
      <c r="B3104" s="38" t="s">
        <v>5499</v>
      </c>
      <c r="C3104" s="37">
        <v>3081.68</v>
      </c>
      <c r="D3104" s="36">
        <v>0</v>
      </c>
    </row>
    <row r="3105" spans="1:4" x14ac:dyDescent="0.3">
      <c r="A3105" s="36">
        <v>2015</v>
      </c>
      <c r="B3105" s="38" t="s">
        <v>5500</v>
      </c>
      <c r="C3105" s="37">
        <v>1042423.25</v>
      </c>
      <c r="D3105" s="36">
        <v>0</v>
      </c>
    </row>
    <row r="3106" spans="1:4" x14ac:dyDescent="0.3">
      <c r="A3106" s="36">
        <v>2015</v>
      </c>
      <c r="B3106" s="38" t="s">
        <v>5501</v>
      </c>
      <c r="C3106" s="37">
        <v>1110398.68</v>
      </c>
      <c r="D3106" s="37">
        <v>54538.77</v>
      </c>
    </row>
    <row r="3107" spans="1:4" x14ac:dyDescent="0.3">
      <c r="A3107" s="36">
        <v>2015</v>
      </c>
      <c r="B3107" s="38" t="s">
        <v>5502</v>
      </c>
      <c r="C3107" s="37">
        <v>30802441.109999999</v>
      </c>
      <c r="D3107" s="37">
        <v>14398.41</v>
      </c>
    </row>
    <row r="3108" spans="1:4" x14ac:dyDescent="0.3">
      <c r="A3108" s="36">
        <v>2015</v>
      </c>
      <c r="B3108" s="38" t="s">
        <v>5503</v>
      </c>
      <c r="C3108" s="37">
        <v>2763449.13</v>
      </c>
      <c r="D3108" s="37">
        <v>83188.05</v>
      </c>
    </row>
    <row r="3109" spans="1:4" x14ac:dyDescent="0.3">
      <c r="A3109" s="36">
        <v>2015</v>
      </c>
      <c r="B3109" s="38" t="s">
        <v>5504</v>
      </c>
      <c r="C3109" s="37">
        <v>16496.259999999998</v>
      </c>
      <c r="D3109" s="36">
        <v>0</v>
      </c>
    </row>
    <row r="3110" spans="1:4" x14ac:dyDescent="0.3">
      <c r="A3110" s="36">
        <v>2015</v>
      </c>
      <c r="B3110" s="38" t="s">
        <v>5505</v>
      </c>
      <c r="C3110" s="37">
        <v>62822.82</v>
      </c>
      <c r="D3110" s="36">
        <v>0</v>
      </c>
    </row>
    <row r="3111" spans="1:4" x14ac:dyDescent="0.3">
      <c r="A3111" s="36">
        <v>2015</v>
      </c>
      <c r="B3111" s="38" t="s">
        <v>5506</v>
      </c>
      <c r="C3111" s="37">
        <v>227204.5</v>
      </c>
      <c r="D3111" s="37">
        <v>43821.599999999999</v>
      </c>
    </row>
    <row r="3112" spans="1:4" x14ac:dyDescent="0.3">
      <c r="A3112" s="36">
        <v>2015</v>
      </c>
      <c r="B3112" s="38" t="s">
        <v>5507</v>
      </c>
      <c r="C3112" s="37">
        <v>1535910.26</v>
      </c>
      <c r="D3112" s="37">
        <v>4295.53</v>
      </c>
    </row>
    <row r="3113" spans="1:4" x14ac:dyDescent="0.3">
      <c r="A3113" s="36">
        <v>2015</v>
      </c>
      <c r="B3113" s="38" t="s">
        <v>5508</v>
      </c>
      <c r="C3113" s="37">
        <v>13827972.49</v>
      </c>
      <c r="D3113" s="37">
        <v>11267513.01</v>
      </c>
    </row>
    <row r="3114" spans="1:4" x14ac:dyDescent="0.3">
      <c r="A3114" s="36">
        <v>2015</v>
      </c>
      <c r="B3114" s="38" t="s">
        <v>5509</v>
      </c>
      <c r="C3114" s="37">
        <v>78812.850000000006</v>
      </c>
      <c r="D3114" s="36">
        <v>0</v>
      </c>
    </row>
    <row r="3115" spans="1:4" x14ac:dyDescent="0.3">
      <c r="A3115" s="36">
        <v>2015</v>
      </c>
      <c r="B3115" s="38" t="s">
        <v>5510</v>
      </c>
      <c r="C3115" s="37">
        <v>1354932.42</v>
      </c>
      <c r="D3115" s="37">
        <v>1317113.3600000001</v>
      </c>
    </row>
    <row r="3116" spans="1:4" x14ac:dyDescent="0.3">
      <c r="A3116" s="36">
        <v>2015</v>
      </c>
      <c r="B3116" s="38" t="s">
        <v>5511</v>
      </c>
      <c r="C3116" s="37">
        <v>9593098.25</v>
      </c>
      <c r="D3116" s="36">
        <v>0</v>
      </c>
    </row>
    <row r="3117" spans="1:4" x14ac:dyDescent="0.3">
      <c r="A3117" s="36">
        <v>2015</v>
      </c>
      <c r="B3117" s="38" t="s">
        <v>5512</v>
      </c>
      <c r="C3117" s="37">
        <v>34561.96</v>
      </c>
      <c r="D3117" s="36">
        <v>0</v>
      </c>
    </row>
    <row r="3118" spans="1:4" x14ac:dyDescent="0.3">
      <c r="A3118" s="36">
        <v>2015</v>
      </c>
      <c r="B3118" s="38" t="s">
        <v>5513</v>
      </c>
      <c r="C3118" s="37">
        <v>332779.84000000003</v>
      </c>
      <c r="D3118" s="36">
        <v>0</v>
      </c>
    </row>
    <row r="3119" spans="1:4" x14ac:dyDescent="0.3">
      <c r="A3119" s="36">
        <v>2015</v>
      </c>
      <c r="B3119" s="38" t="s">
        <v>5514</v>
      </c>
      <c r="C3119" s="36">
        <v>858.59</v>
      </c>
      <c r="D3119" s="36">
        <v>0</v>
      </c>
    </row>
    <row r="3120" spans="1:4" x14ac:dyDescent="0.3">
      <c r="A3120" s="36">
        <v>2015</v>
      </c>
      <c r="B3120" s="38" t="s">
        <v>5515</v>
      </c>
      <c r="C3120" s="37">
        <v>180098.49</v>
      </c>
      <c r="D3120" s="36">
        <v>0</v>
      </c>
    </row>
    <row r="3121" spans="1:4" x14ac:dyDescent="0.3">
      <c r="A3121" s="36">
        <v>2015</v>
      </c>
      <c r="B3121" s="38" t="s">
        <v>5516</v>
      </c>
      <c r="C3121" s="37">
        <v>229751.81</v>
      </c>
      <c r="D3121" s="36">
        <v>0</v>
      </c>
    </row>
    <row r="3122" spans="1:4" x14ac:dyDescent="0.3">
      <c r="A3122" s="36">
        <v>2015</v>
      </c>
      <c r="B3122" s="38" t="s">
        <v>5517</v>
      </c>
      <c r="C3122" s="37">
        <v>9693979</v>
      </c>
      <c r="D3122" s="37">
        <v>6516598.7000000002</v>
      </c>
    </row>
    <row r="3123" spans="1:4" x14ac:dyDescent="0.3">
      <c r="A3123" s="36">
        <v>2015</v>
      </c>
      <c r="B3123" s="38" t="s">
        <v>5518</v>
      </c>
      <c r="C3123" s="37">
        <v>1073.94</v>
      </c>
      <c r="D3123" s="36">
        <v>0</v>
      </c>
    </row>
    <row r="3124" spans="1:4" x14ac:dyDescent="0.3">
      <c r="A3124" s="36">
        <v>2015</v>
      </c>
      <c r="B3124" s="38" t="s">
        <v>5519</v>
      </c>
      <c r="C3124" s="37">
        <v>614633.81999999995</v>
      </c>
      <c r="D3124" s="36">
        <v>0</v>
      </c>
    </row>
    <row r="3125" spans="1:4" x14ac:dyDescent="0.3">
      <c r="A3125" s="36">
        <v>2015</v>
      </c>
      <c r="B3125" s="38" t="s">
        <v>5520</v>
      </c>
      <c r="C3125" s="37">
        <v>687328.4</v>
      </c>
      <c r="D3125" s="36">
        <v>0</v>
      </c>
    </row>
    <row r="3126" spans="1:4" x14ac:dyDescent="0.3">
      <c r="A3126" s="36">
        <v>2015</v>
      </c>
      <c r="B3126" s="38" t="s">
        <v>5521</v>
      </c>
      <c r="C3126" s="37">
        <v>8693907.0800000001</v>
      </c>
      <c r="D3126" s="37">
        <v>474390.29</v>
      </c>
    </row>
    <row r="3127" spans="1:4" x14ac:dyDescent="0.3">
      <c r="A3127" s="36">
        <v>2015</v>
      </c>
      <c r="B3127" s="38" t="s">
        <v>5522</v>
      </c>
      <c r="C3127" s="37">
        <v>273196.56</v>
      </c>
      <c r="D3127" s="36">
        <v>0</v>
      </c>
    </row>
    <row r="3128" spans="1:4" x14ac:dyDescent="0.3">
      <c r="A3128" s="36">
        <v>2015</v>
      </c>
      <c r="B3128" s="38" t="s">
        <v>5523</v>
      </c>
      <c r="C3128" s="36">
        <v>119.14</v>
      </c>
      <c r="D3128" s="36">
        <v>0</v>
      </c>
    </row>
    <row r="3129" spans="1:4" x14ac:dyDescent="0.3">
      <c r="A3129" s="36">
        <v>2015</v>
      </c>
      <c r="B3129" s="38" t="s">
        <v>5524</v>
      </c>
      <c r="C3129" s="37">
        <v>84006292.920000002</v>
      </c>
      <c r="D3129" s="37">
        <v>14717797.449999999</v>
      </c>
    </row>
    <row r="3130" spans="1:4" x14ac:dyDescent="0.3">
      <c r="A3130" s="36">
        <v>2015</v>
      </c>
      <c r="B3130" s="38" t="s">
        <v>5525</v>
      </c>
      <c r="C3130" s="37">
        <v>3254621.54</v>
      </c>
      <c r="D3130" s="36">
        <v>0</v>
      </c>
    </row>
    <row r="3131" spans="1:4" x14ac:dyDescent="0.3">
      <c r="A3131" s="36">
        <v>2015</v>
      </c>
      <c r="B3131" s="38" t="s">
        <v>5526</v>
      </c>
      <c r="C3131" s="37">
        <v>96676.29</v>
      </c>
      <c r="D3131" s="36">
        <v>0</v>
      </c>
    </row>
    <row r="3132" spans="1:4" x14ac:dyDescent="0.3">
      <c r="A3132" s="36">
        <v>2015</v>
      </c>
      <c r="B3132" s="38" t="s">
        <v>5527</v>
      </c>
      <c r="C3132" s="37">
        <v>592249.43000000005</v>
      </c>
      <c r="D3132" s="36">
        <v>0</v>
      </c>
    </row>
    <row r="3133" spans="1:4" x14ac:dyDescent="0.3">
      <c r="A3133" s="36">
        <v>2015</v>
      </c>
      <c r="B3133" s="38" t="s">
        <v>5528</v>
      </c>
      <c r="C3133" s="37">
        <v>295050.11</v>
      </c>
      <c r="D3133" s="36">
        <v>0</v>
      </c>
    </row>
    <row r="3134" spans="1:4" x14ac:dyDescent="0.3">
      <c r="A3134" s="36">
        <v>2015</v>
      </c>
      <c r="B3134" s="38" t="s">
        <v>5529</v>
      </c>
      <c r="C3134" s="36">
        <v>710.93</v>
      </c>
      <c r="D3134" s="36">
        <v>0</v>
      </c>
    </row>
    <row r="3135" spans="1:4" x14ac:dyDescent="0.3">
      <c r="A3135" s="36">
        <v>2015</v>
      </c>
      <c r="B3135" s="38" t="s">
        <v>5530</v>
      </c>
      <c r="C3135" s="37">
        <v>282533.75</v>
      </c>
      <c r="D3135" s="36">
        <v>0</v>
      </c>
    </row>
    <row r="3136" spans="1:4" x14ac:dyDescent="0.3">
      <c r="A3136" s="36">
        <v>2015</v>
      </c>
      <c r="B3136" s="38" t="s">
        <v>5531</v>
      </c>
      <c r="C3136" s="37">
        <v>202054.53</v>
      </c>
      <c r="D3136" s="36">
        <v>0</v>
      </c>
    </row>
    <row r="3137" spans="1:4" x14ac:dyDescent="0.3">
      <c r="A3137" s="36">
        <v>2015</v>
      </c>
      <c r="B3137" s="38" t="s">
        <v>5532</v>
      </c>
      <c r="C3137" s="37">
        <v>1282787.29</v>
      </c>
      <c r="D3137" s="36">
        <v>0</v>
      </c>
    </row>
    <row r="3138" spans="1:4" x14ac:dyDescent="0.3">
      <c r="A3138" s="36">
        <v>2015</v>
      </c>
      <c r="B3138" s="38" t="s">
        <v>5533</v>
      </c>
      <c r="C3138" s="37">
        <v>76450.19</v>
      </c>
      <c r="D3138" s="36">
        <v>0</v>
      </c>
    </row>
    <row r="3139" spans="1:4" x14ac:dyDescent="0.3">
      <c r="A3139" s="36">
        <v>2015</v>
      </c>
      <c r="B3139" s="38" t="s">
        <v>5534</v>
      </c>
      <c r="C3139" s="37">
        <v>101009.63</v>
      </c>
      <c r="D3139" s="36">
        <v>0</v>
      </c>
    </row>
    <row r="3140" spans="1:4" x14ac:dyDescent="0.3">
      <c r="A3140" s="36">
        <v>2015</v>
      </c>
      <c r="B3140" s="38" t="s">
        <v>5535</v>
      </c>
      <c r="C3140" s="37">
        <v>12632.39</v>
      </c>
      <c r="D3140" s="36">
        <v>0</v>
      </c>
    </row>
    <row r="3141" spans="1:4" x14ac:dyDescent="0.3">
      <c r="A3141" s="36">
        <v>2015</v>
      </c>
      <c r="B3141" s="38" t="s">
        <v>5536</v>
      </c>
      <c r="C3141" s="37">
        <v>3436000.62</v>
      </c>
      <c r="D3141" s="36">
        <v>0</v>
      </c>
    </row>
    <row r="3142" spans="1:4" x14ac:dyDescent="0.3">
      <c r="A3142" s="36">
        <v>2015</v>
      </c>
      <c r="B3142" s="38" t="s">
        <v>5537</v>
      </c>
      <c r="C3142" s="37">
        <v>16355.4</v>
      </c>
      <c r="D3142" s="36">
        <v>0</v>
      </c>
    </row>
    <row r="3143" spans="1:4" x14ac:dyDescent="0.3">
      <c r="A3143" s="36">
        <v>2015</v>
      </c>
      <c r="B3143" s="38" t="s">
        <v>5538</v>
      </c>
      <c r="C3143" s="37">
        <v>189475.5</v>
      </c>
      <c r="D3143" s="36">
        <v>0</v>
      </c>
    </row>
    <row r="3144" spans="1:4" x14ac:dyDescent="0.3">
      <c r="A3144" s="36">
        <v>2015</v>
      </c>
      <c r="B3144" s="38" t="s">
        <v>5539</v>
      </c>
      <c r="C3144" s="37">
        <v>123289.37</v>
      </c>
      <c r="D3144" s="36">
        <v>0</v>
      </c>
    </row>
    <row r="3145" spans="1:4" x14ac:dyDescent="0.3">
      <c r="A3145" s="36">
        <v>2015</v>
      </c>
      <c r="B3145" s="38" t="s">
        <v>5540</v>
      </c>
      <c r="C3145" s="36">
        <v>1.22</v>
      </c>
      <c r="D3145" s="36">
        <v>0</v>
      </c>
    </row>
    <row r="3146" spans="1:4" x14ac:dyDescent="0.3">
      <c r="A3146" s="36">
        <v>2015</v>
      </c>
      <c r="B3146" s="38" t="s">
        <v>5541</v>
      </c>
      <c r="C3146" s="37">
        <v>15854764.49</v>
      </c>
      <c r="D3146" s="36">
        <v>0</v>
      </c>
    </row>
    <row r="3147" spans="1:4" x14ac:dyDescent="0.3">
      <c r="A3147" s="36">
        <v>2015</v>
      </c>
      <c r="B3147" s="38" t="s">
        <v>5542</v>
      </c>
      <c r="C3147" s="37">
        <v>1884281.56</v>
      </c>
      <c r="D3147" s="36">
        <v>0</v>
      </c>
    </row>
    <row r="3148" spans="1:4" x14ac:dyDescent="0.3">
      <c r="A3148" s="36">
        <v>2015</v>
      </c>
      <c r="B3148" s="38" t="s">
        <v>5543</v>
      </c>
      <c r="C3148" s="37">
        <v>138902.04999999999</v>
      </c>
      <c r="D3148" s="36">
        <v>0</v>
      </c>
    </row>
    <row r="3149" spans="1:4" x14ac:dyDescent="0.3">
      <c r="A3149" s="36">
        <v>2015</v>
      </c>
      <c r="B3149" s="38" t="s">
        <v>5544</v>
      </c>
      <c r="C3149" s="37">
        <v>601087.19999999995</v>
      </c>
      <c r="D3149" s="36">
        <v>0</v>
      </c>
    </row>
    <row r="3150" spans="1:4" x14ac:dyDescent="0.3">
      <c r="A3150" s="36">
        <v>2015</v>
      </c>
      <c r="B3150" s="38" t="s">
        <v>5545</v>
      </c>
      <c r="C3150" s="37">
        <v>614188.64</v>
      </c>
      <c r="D3150" s="36">
        <v>0</v>
      </c>
    </row>
    <row r="3151" spans="1:4" x14ac:dyDescent="0.3">
      <c r="A3151" s="36">
        <v>2015</v>
      </c>
      <c r="B3151" s="38" t="s">
        <v>5546</v>
      </c>
      <c r="C3151" s="37">
        <v>854304.08</v>
      </c>
      <c r="D3151" s="36">
        <v>0</v>
      </c>
    </row>
    <row r="3152" spans="1:4" x14ac:dyDescent="0.3">
      <c r="A3152" s="36">
        <v>2015</v>
      </c>
      <c r="B3152" s="38" t="s">
        <v>5547</v>
      </c>
      <c r="C3152" s="37">
        <v>3667.06</v>
      </c>
      <c r="D3152" s="36">
        <v>0</v>
      </c>
    </row>
    <row r="3153" spans="1:4" x14ac:dyDescent="0.3">
      <c r="A3153" s="36">
        <v>2015</v>
      </c>
      <c r="B3153" s="38" t="s">
        <v>5548</v>
      </c>
      <c r="C3153" s="37">
        <v>188250.95</v>
      </c>
      <c r="D3153" s="36">
        <v>0</v>
      </c>
    </row>
    <row r="3154" spans="1:4" x14ac:dyDescent="0.3">
      <c r="A3154" s="36">
        <v>2015</v>
      </c>
      <c r="B3154" s="38" t="s">
        <v>5549</v>
      </c>
      <c r="C3154" s="37">
        <v>199713.55</v>
      </c>
      <c r="D3154" s="36">
        <v>0</v>
      </c>
    </row>
    <row r="3155" spans="1:4" x14ac:dyDescent="0.3">
      <c r="A3155" s="36">
        <v>2015</v>
      </c>
      <c r="B3155" s="38" t="s">
        <v>5550</v>
      </c>
      <c r="C3155" s="36">
        <v>118.03</v>
      </c>
      <c r="D3155" s="36">
        <v>0</v>
      </c>
    </row>
    <row r="3156" spans="1:4" x14ac:dyDescent="0.3">
      <c r="A3156" s="36">
        <v>2015</v>
      </c>
      <c r="B3156" s="38" t="s">
        <v>5551</v>
      </c>
      <c r="C3156" s="37">
        <v>2891.34</v>
      </c>
      <c r="D3156" s="36">
        <v>0</v>
      </c>
    </row>
    <row r="3157" spans="1:4" x14ac:dyDescent="0.3">
      <c r="A3157" s="36">
        <v>2015</v>
      </c>
      <c r="B3157" s="38" t="s">
        <v>5552</v>
      </c>
      <c r="C3157" s="37">
        <v>165990.89000000001</v>
      </c>
      <c r="D3157" s="36">
        <v>0</v>
      </c>
    </row>
    <row r="3158" spans="1:4" x14ac:dyDescent="0.3">
      <c r="A3158" s="36">
        <v>2015</v>
      </c>
      <c r="B3158" s="38" t="s">
        <v>5553</v>
      </c>
      <c r="C3158" s="37">
        <v>4661.0200000000004</v>
      </c>
      <c r="D3158" s="36">
        <v>0</v>
      </c>
    </row>
    <row r="3159" spans="1:4" x14ac:dyDescent="0.3">
      <c r="A3159" s="36">
        <v>2015</v>
      </c>
      <c r="B3159" s="38" t="s">
        <v>5554</v>
      </c>
      <c r="C3159" s="37">
        <v>8619.0400000000009</v>
      </c>
      <c r="D3159" s="36">
        <v>0</v>
      </c>
    </row>
    <row r="3160" spans="1:4" x14ac:dyDescent="0.3">
      <c r="A3160" s="36">
        <v>2015</v>
      </c>
      <c r="B3160" s="38" t="s">
        <v>5555</v>
      </c>
      <c r="C3160" s="37">
        <v>887782.78</v>
      </c>
      <c r="D3160" s="36">
        <v>0</v>
      </c>
    </row>
    <row r="3161" spans="1:4" x14ac:dyDescent="0.3">
      <c r="A3161" s="36">
        <v>2015</v>
      </c>
      <c r="B3161" s="38" t="s">
        <v>5556</v>
      </c>
      <c r="C3161" s="37">
        <v>2289614.79</v>
      </c>
      <c r="D3161" s="36">
        <v>0</v>
      </c>
    </row>
    <row r="3162" spans="1:4" x14ac:dyDescent="0.3">
      <c r="A3162" s="36">
        <v>2015</v>
      </c>
      <c r="B3162" s="38" t="s">
        <v>5557</v>
      </c>
      <c r="C3162" s="37">
        <v>1284189.5</v>
      </c>
      <c r="D3162" s="36">
        <v>0</v>
      </c>
    </row>
    <row r="3163" spans="1:4" x14ac:dyDescent="0.3">
      <c r="A3163" s="36">
        <v>2015</v>
      </c>
      <c r="B3163" s="38" t="s">
        <v>5558</v>
      </c>
      <c r="C3163" s="37">
        <v>13880437.060000001</v>
      </c>
      <c r="D3163" s="36">
        <v>0</v>
      </c>
    </row>
    <row r="3164" spans="1:4" x14ac:dyDescent="0.3">
      <c r="A3164" s="36">
        <v>2015</v>
      </c>
      <c r="B3164" s="38" t="s">
        <v>5559</v>
      </c>
      <c r="C3164" s="37">
        <v>33928.949999999997</v>
      </c>
      <c r="D3164" s="36">
        <v>0</v>
      </c>
    </row>
    <row r="3165" spans="1:4" x14ac:dyDescent="0.3">
      <c r="A3165" s="36">
        <v>2015</v>
      </c>
      <c r="B3165" s="38" t="s">
        <v>5560</v>
      </c>
      <c r="C3165" s="37">
        <v>1376913.8</v>
      </c>
      <c r="D3165" s="36">
        <v>0</v>
      </c>
    </row>
    <row r="3166" spans="1:4" x14ac:dyDescent="0.3">
      <c r="A3166" s="36">
        <v>2015</v>
      </c>
      <c r="B3166" s="38" t="s">
        <v>5561</v>
      </c>
      <c r="C3166" s="37">
        <v>321514.53000000003</v>
      </c>
      <c r="D3166" s="36">
        <v>0</v>
      </c>
    </row>
    <row r="3167" spans="1:4" x14ac:dyDescent="0.3">
      <c r="A3167" s="36">
        <v>2015</v>
      </c>
      <c r="B3167" s="38" t="s">
        <v>5562</v>
      </c>
      <c r="C3167" s="37">
        <v>13731.96</v>
      </c>
      <c r="D3167" s="36">
        <v>0</v>
      </c>
    </row>
    <row r="3168" spans="1:4" x14ac:dyDescent="0.3">
      <c r="A3168" s="36">
        <v>2015</v>
      </c>
      <c r="B3168" s="38" t="s">
        <v>5563</v>
      </c>
      <c r="C3168" s="37">
        <v>1010</v>
      </c>
      <c r="D3168" s="36">
        <v>0</v>
      </c>
    </row>
    <row r="3169" spans="1:4" x14ac:dyDescent="0.3">
      <c r="A3169" s="36">
        <v>2015</v>
      </c>
      <c r="B3169" s="38" t="s">
        <v>5564</v>
      </c>
      <c r="C3169" s="37">
        <v>6060</v>
      </c>
      <c r="D3169" s="36">
        <v>0</v>
      </c>
    </row>
    <row r="3170" spans="1:4" x14ac:dyDescent="0.3">
      <c r="A3170" s="36">
        <v>2015</v>
      </c>
      <c r="B3170" s="38" t="s">
        <v>5565</v>
      </c>
      <c r="C3170" s="37">
        <v>63106.21</v>
      </c>
      <c r="D3170" s="36">
        <v>0</v>
      </c>
    </row>
    <row r="3171" spans="1:4" x14ac:dyDescent="0.3">
      <c r="A3171" s="36">
        <v>2015</v>
      </c>
      <c r="B3171" s="38" t="s">
        <v>5566</v>
      </c>
      <c r="C3171" s="37">
        <v>5255.57</v>
      </c>
      <c r="D3171" s="36">
        <v>0</v>
      </c>
    </row>
    <row r="3172" spans="1:4" x14ac:dyDescent="0.3">
      <c r="A3172" s="36">
        <v>2015</v>
      </c>
      <c r="B3172" s="38" t="s">
        <v>5567</v>
      </c>
      <c r="C3172" s="37">
        <v>11817</v>
      </c>
      <c r="D3172" s="36">
        <v>0</v>
      </c>
    </row>
    <row r="3173" spans="1:4" x14ac:dyDescent="0.3">
      <c r="A3173" s="36">
        <v>2015</v>
      </c>
      <c r="B3173" s="38" t="s">
        <v>5568</v>
      </c>
      <c r="C3173" s="37">
        <v>1276743.6399999999</v>
      </c>
      <c r="D3173" s="36">
        <v>0</v>
      </c>
    </row>
    <row r="3174" spans="1:4" x14ac:dyDescent="0.3">
      <c r="A3174" s="36">
        <v>2015</v>
      </c>
      <c r="B3174" s="38" t="s">
        <v>5569</v>
      </c>
      <c r="C3174" s="37">
        <v>98806.52</v>
      </c>
      <c r="D3174" s="36">
        <v>0</v>
      </c>
    </row>
    <row r="3175" spans="1:4" x14ac:dyDescent="0.3">
      <c r="A3175" s="36">
        <v>2015</v>
      </c>
      <c r="B3175" s="38" t="s">
        <v>5570</v>
      </c>
      <c r="C3175" s="37">
        <v>670301.85</v>
      </c>
      <c r="D3175" s="36">
        <v>0</v>
      </c>
    </row>
    <row r="3176" spans="1:4" x14ac:dyDescent="0.3">
      <c r="A3176" s="36">
        <v>2015</v>
      </c>
      <c r="B3176" s="38" t="s">
        <v>5571</v>
      </c>
      <c r="C3176" s="37">
        <v>5575.4</v>
      </c>
      <c r="D3176" s="36">
        <v>0</v>
      </c>
    </row>
    <row r="3177" spans="1:4" x14ac:dyDescent="0.3">
      <c r="A3177" s="36">
        <v>2015</v>
      </c>
      <c r="B3177" s="38" t="s">
        <v>5572</v>
      </c>
      <c r="C3177" s="37">
        <v>62763.65</v>
      </c>
      <c r="D3177" s="36">
        <v>0</v>
      </c>
    </row>
    <row r="3178" spans="1:4" x14ac:dyDescent="0.3">
      <c r="A3178" s="36">
        <v>2015</v>
      </c>
      <c r="B3178" s="38" t="s">
        <v>5573</v>
      </c>
      <c r="C3178" s="37">
        <v>30324.87</v>
      </c>
      <c r="D3178" s="36">
        <v>0</v>
      </c>
    </row>
    <row r="3179" spans="1:4" x14ac:dyDescent="0.3">
      <c r="A3179" s="36">
        <v>2015</v>
      </c>
      <c r="B3179" s="38" t="s">
        <v>5574</v>
      </c>
      <c r="C3179" s="37">
        <v>111498.41</v>
      </c>
      <c r="D3179" s="36">
        <v>0</v>
      </c>
    </row>
    <row r="3180" spans="1:4" x14ac:dyDescent="0.3">
      <c r="A3180" s="36">
        <v>2015</v>
      </c>
      <c r="B3180" s="38" t="s">
        <v>5575</v>
      </c>
      <c r="C3180" s="37">
        <v>98554.880000000005</v>
      </c>
      <c r="D3180" s="36">
        <v>0</v>
      </c>
    </row>
    <row r="3181" spans="1:4" x14ac:dyDescent="0.3">
      <c r="A3181" s="36">
        <v>2015</v>
      </c>
      <c r="B3181" s="38" t="s">
        <v>5576</v>
      </c>
      <c r="C3181" s="37">
        <v>3165759.55</v>
      </c>
      <c r="D3181" s="37">
        <v>704293.67</v>
      </c>
    </row>
    <row r="3182" spans="1:4" x14ac:dyDescent="0.3">
      <c r="A3182" s="36">
        <v>2015</v>
      </c>
      <c r="B3182" s="38" t="s">
        <v>5577</v>
      </c>
      <c r="C3182" s="37">
        <v>84684.01</v>
      </c>
      <c r="D3182" s="36">
        <v>0</v>
      </c>
    </row>
    <row r="3183" spans="1:4" x14ac:dyDescent="0.3">
      <c r="A3183" s="36">
        <v>2015</v>
      </c>
      <c r="B3183" s="38" t="s">
        <v>5578</v>
      </c>
      <c r="C3183" s="37">
        <v>3364.66</v>
      </c>
      <c r="D3183" s="36">
        <v>0</v>
      </c>
    </row>
    <row r="3184" spans="1:4" x14ac:dyDescent="0.3">
      <c r="A3184" s="36">
        <v>2015</v>
      </c>
      <c r="B3184" s="38" t="s">
        <v>5579</v>
      </c>
      <c r="C3184" s="36">
        <v>738.17</v>
      </c>
      <c r="D3184" s="36">
        <v>0</v>
      </c>
    </row>
    <row r="3185" spans="1:4" x14ac:dyDescent="0.3">
      <c r="A3185" s="36">
        <v>2015</v>
      </c>
      <c r="B3185" s="38" t="s">
        <v>5580</v>
      </c>
      <c r="C3185" s="36">
        <v>376.04</v>
      </c>
      <c r="D3185" s="36">
        <v>0</v>
      </c>
    </row>
    <row r="3186" spans="1:4" x14ac:dyDescent="0.3">
      <c r="A3186" s="36">
        <v>2015</v>
      </c>
      <c r="B3186" s="38" t="s">
        <v>5581</v>
      </c>
      <c r="C3186" s="36">
        <v>989.85</v>
      </c>
      <c r="D3186" s="36">
        <v>0</v>
      </c>
    </row>
    <row r="3187" spans="1:4" x14ac:dyDescent="0.3">
      <c r="A3187" s="36">
        <v>2015</v>
      </c>
      <c r="B3187" s="38" t="s">
        <v>5582</v>
      </c>
      <c r="C3187" s="37">
        <v>15866308.640000001</v>
      </c>
      <c r="D3187" s="37">
        <v>226058.21</v>
      </c>
    </row>
    <row r="3188" spans="1:4" x14ac:dyDescent="0.3">
      <c r="A3188" s="36">
        <v>2015</v>
      </c>
      <c r="B3188" s="38" t="s">
        <v>5583</v>
      </c>
      <c r="C3188" s="36">
        <v>102.14</v>
      </c>
      <c r="D3188" s="36">
        <v>0</v>
      </c>
    </row>
    <row r="3189" spans="1:4" x14ac:dyDescent="0.3">
      <c r="A3189" s="36">
        <v>2015</v>
      </c>
      <c r="B3189" s="38" t="s">
        <v>5584</v>
      </c>
      <c r="C3189" s="37">
        <v>2855917.23</v>
      </c>
      <c r="D3189" s="36">
        <v>0</v>
      </c>
    </row>
    <row r="3190" spans="1:4" x14ac:dyDescent="0.3">
      <c r="A3190" s="36">
        <v>2015</v>
      </c>
      <c r="B3190" s="38" t="s">
        <v>5585</v>
      </c>
      <c r="C3190" s="36">
        <v>379.82</v>
      </c>
      <c r="D3190" s="36">
        <v>0</v>
      </c>
    </row>
    <row r="3191" spans="1:4" x14ac:dyDescent="0.3">
      <c r="A3191" s="36">
        <v>2015</v>
      </c>
      <c r="B3191" s="38" t="s">
        <v>5586</v>
      </c>
      <c r="C3191" s="36">
        <v>16.89</v>
      </c>
      <c r="D3191" s="36">
        <v>0</v>
      </c>
    </row>
    <row r="3192" spans="1:4" x14ac:dyDescent="0.3">
      <c r="A3192" s="36">
        <v>2015</v>
      </c>
      <c r="B3192" s="38" t="s">
        <v>5587</v>
      </c>
      <c r="C3192" s="37">
        <v>64318.67</v>
      </c>
      <c r="D3192" s="36">
        <v>0</v>
      </c>
    </row>
    <row r="3193" spans="1:4" x14ac:dyDescent="0.3">
      <c r="A3193" s="36">
        <v>2015</v>
      </c>
      <c r="B3193" s="38" t="s">
        <v>5588</v>
      </c>
      <c r="C3193" s="37">
        <v>293195.12</v>
      </c>
      <c r="D3193" s="37">
        <v>134502.63</v>
      </c>
    </row>
    <row r="3194" spans="1:4" x14ac:dyDescent="0.3">
      <c r="A3194" s="36">
        <v>2015</v>
      </c>
      <c r="B3194" s="38" t="s">
        <v>5589</v>
      </c>
      <c r="C3194" s="37">
        <v>3020307.6</v>
      </c>
      <c r="D3194" s="37">
        <v>2358.6999999999998</v>
      </c>
    </row>
    <row r="3195" spans="1:4" x14ac:dyDescent="0.3">
      <c r="A3195" s="36">
        <v>2015</v>
      </c>
      <c r="B3195" s="38" t="s">
        <v>5590</v>
      </c>
      <c r="C3195" s="37">
        <v>3830700.15</v>
      </c>
      <c r="D3195" s="37">
        <v>121763.58</v>
      </c>
    </row>
    <row r="3196" spans="1:4" x14ac:dyDescent="0.3">
      <c r="A3196" s="36">
        <v>2015</v>
      </c>
      <c r="B3196" s="38" t="s">
        <v>5591</v>
      </c>
      <c r="C3196" s="37">
        <v>97395.23</v>
      </c>
      <c r="D3196" s="37">
        <v>3102.41</v>
      </c>
    </row>
    <row r="3197" spans="1:4" x14ac:dyDescent="0.3">
      <c r="A3197" s="36">
        <v>2015</v>
      </c>
      <c r="B3197" s="38" t="s">
        <v>5592</v>
      </c>
      <c r="C3197" s="37">
        <v>4027028.77</v>
      </c>
      <c r="D3197" s="37">
        <v>2342213.2400000002</v>
      </c>
    </row>
    <row r="3198" spans="1:4" x14ac:dyDescent="0.3">
      <c r="A3198" s="36">
        <v>2015</v>
      </c>
      <c r="B3198" s="38" t="s">
        <v>5593</v>
      </c>
      <c r="C3198" s="37">
        <v>16787672.329999998</v>
      </c>
      <c r="D3198" s="37">
        <v>6285184.3600000003</v>
      </c>
    </row>
    <row r="3199" spans="1:4" x14ac:dyDescent="0.3">
      <c r="A3199" s="36">
        <v>2015</v>
      </c>
      <c r="B3199" s="38" t="s">
        <v>5594</v>
      </c>
      <c r="C3199" s="37">
        <v>55799.9</v>
      </c>
      <c r="D3199" s="36">
        <v>0</v>
      </c>
    </row>
    <row r="3200" spans="1:4" x14ac:dyDescent="0.3">
      <c r="A3200" s="36">
        <v>2015</v>
      </c>
      <c r="B3200" s="38" t="s">
        <v>5595</v>
      </c>
      <c r="C3200" s="37">
        <v>1179981.8400000001</v>
      </c>
      <c r="D3200" s="36">
        <v>0</v>
      </c>
    </row>
    <row r="3201" spans="1:4" x14ac:dyDescent="0.3">
      <c r="A3201" s="36">
        <v>2015</v>
      </c>
      <c r="B3201" s="38" t="s">
        <v>5596</v>
      </c>
      <c r="C3201" s="37">
        <v>323387.83</v>
      </c>
      <c r="D3201" s="36">
        <v>0</v>
      </c>
    </row>
    <row r="3202" spans="1:4" x14ac:dyDescent="0.3">
      <c r="A3202" s="36">
        <v>2015</v>
      </c>
      <c r="B3202" s="38" t="s">
        <v>5597</v>
      </c>
      <c r="C3202" s="37">
        <v>40634276.07</v>
      </c>
      <c r="D3202" s="37">
        <v>81785.78</v>
      </c>
    </row>
    <row r="3203" spans="1:4" x14ac:dyDescent="0.3">
      <c r="A3203" s="36">
        <v>2015</v>
      </c>
      <c r="B3203" s="38" t="s">
        <v>5598</v>
      </c>
      <c r="C3203" s="37">
        <v>346668.15</v>
      </c>
      <c r="D3203" s="36">
        <v>0</v>
      </c>
    </row>
    <row r="3204" spans="1:4" x14ac:dyDescent="0.3">
      <c r="A3204" s="36">
        <v>2015</v>
      </c>
      <c r="B3204" s="38" t="s">
        <v>5599</v>
      </c>
      <c r="C3204" s="37">
        <v>11830.9</v>
      </c>
      <c r="D3204" s="36">
        <v>0</v>
      </c>
    </row>
    <row r="3205" spans="1:4" x14ac:dyDescent="0.3">
      <c r="A3205" s="36">
        <v>2015</v>
      </c>
      <c r="B3205" s="38" t="s">
        <v>5600</v>
      </c>
      <c r="C3205" s="37">
        <v>17227293.530000001</v>
      </c>
      <c r="D3205" s="36">
        <v>0</v>
      </c>
    </row>
    <row r="3206" spans="1:4" x14ac:dyDescent="0.3">
      <c r="A3206" s="36">
        <v>2015</v>
      </c>
      <c r="B3206" s="38" t="s">
        <v>5601</v>
      </c>
      <c r="C3206" s="37">
        <v>33872716.579999998</v>
      </c>
      <c r="D3206" s="36">
        <v>0</v>
      </c>
    </row>
    <row r="3207" spans="1:4" x14ac:dyDescent="0.3">
      <c r="A3207" s="36">
        <v>2015</v>
      </c>
      <c r="B3207" s="38" t="s">
        <v>5602</v>
      </c>
      <c r="C3207" s="37">
        <v>4787905.2300000004</v>
      </c>
      <c r="D3207" s="37">
        <v>253394.82</v>
      </c>
    </row>
    <row r="3208" spans="1:4" x14ac:dyDescent="0.3">
      <c r="A3208" s="36">
        <v>2015</v>
      </c>
      <c r="B3208" s="38" t="s">
        <v>5603</v>
      </c>
      <c r="C3208" s="37">
        <v>37770339.75</v>
      </c>
      <c r="D3208" s="37">
        <v>37195097.840000004</v>
      </c>
    </row>
    <row r="3209" spans="1:4" x14ac:dyDescent="0.3">
      <c r="A3209" s="36">
        <v>2015</v>
      </c>
      <c r="B3209" s="38" t="s">
        <v>5604</v>
      </c>
      <c r="C3209" s="37">
        <v>1584850.59</v>
      </c>
      <c r="D3209" s="36">
        <v>0</v>
      </c>
    </row>
    <row r="3210" spans="1:4" x14ac:dyDescent="0.3">
      <c r="A3210" s="36">
        <v>2015</v>
      </c>
      <c r="B3210" s="38" t="s">
        <v>5605</v>
      </c>
      <c r="C3210" s="37">
        <v>742673.04</v>
      </c>
      <c r="D3210" s="37">
        <v>11045.04</v>
      </c>
    </row>
    <row r="3211" spans="1:4" x14ac:dyDescent="0.3">
      <c r="A3211" s="36">
        <v>2015</v>
      </c>
      <c r="B3211" s="38" t="s">
        <v>5606</v>
      </c>
      <c r="C3211" s="37">
        <v>33318744.170000002</v>
      </c>
      <c r="D3211" s="37">
        <v>10549755.85</v>
      </c>
    </row>
    <row r="3212" spans="1:4" x14ac:dyDescent="0.3">
      <c r="A3212" s="36">
        <v>2015</v>
      </c>
      <c r="B3212" s="38" t="s">
        <v>5607</v>
      </c>
      <c r="C3212" s="36">
        <v>112.35</v>
      </c>
      <c r="D3212" s="36">
        <v>0</v>
      </c>
    </row>
    <row r="3213" spans="1:4" x14ac:dyDescent="0.3">
      <c r="A3213" s="36">
        <v>2015</v>
      </c>
      <c r="B3213" s="38" t="s">
        <v>5608</v>
      </c>
      <c r="C3213" s="37">
        <v>902411.13</v>
      </c>
      <c r="D3213" s="37">
        <v>25737.83</v>
      </c>
    </row>
    <row r="3214" spans="1:4" x14ac:dyDescent="0.3">
      <c r="A3214" s="36">
        <v>2015</v>
      </c>
      <c r="B3214" s="38" t="s">
        <v>5609</v>
      </c>
      <c r="C3214" s="37">
        <v>145000</v>
      </c>
      <c r="D3214" s="36">
        <v>0</v>
      </c>
    </row>
    <row r="3215" spans="1:4" x14ac:dyDescent="0.3">
      <c r="A3215" s="36">
        <v>2015</v>
      </c>
      <c r="B3215" s="38" t="s">
        <v>5610</v>
      </c>
      <c r="C3215" s="37">
        <v>19600.77</v>
      </c>
      <c r="D3215" s="36">
        <v>0</v>
      </c>
    </row>
    <row r="3216" spans="1:4" x14ac:dyDescent="0.3">
      <c r="A3216" s="36">
        <v>2015</v>
      </c>
      <c r="B3216" s="38" t="s">
        <v>5611</v>
      </c>
      <c r="C3216" s="36">
        <v>693.58</v>
      </c>
      <c r="D3216" s="36">
        <v>0</v>
      </c>
    </row>
    <row r="3217" spans="1:4" x14ac:dyDescent="0.3">
      <c r="A3217" s="36">
        <v>2015</v>
      </c>
      <c r="B3217" s="38" t="s">
        <v>5612</v>
      </c>
      <c r="C3217" s="37">
        <v>3131863.85</v>
      </c>
      <c r="D3217" s="37">
        <v>2231918.6</v>
      </c>
    </row>
    <row r="3218" spans="1:4" x14ac:dyDescent="0.3">
      <c r="A3218" s="36">
        <v>2015</v>
      </c>
      <c r="B3218" s="38" t="s">
        <v>5613</v>
      </c>
      <c r="C3218" s="37">
        <v>859416.89</v>
      </c>
      <c r="D3218" s="37">
        <v>821426.59</v>
      </c>
    </row>
    <row r="3219" spans="1:4" x14ac:dyDescent="0.3">
      <c r="A3219" s="36">
        <v>2015</v>
      </c>
      <c r="B3219" s="38" t="s">
        <v>5614</v>
      </c>
      <c r="C3219" s="37">
        <v>2687127.22</v>
      </c>
      <c r="D3219" s="37">
        <v>1856093.81</v>
      </c>
    </row>
    <row r="3220" spans="1:4" x14ac:dyDescent="0.3">
      <c r="A3220" s="36">
        <v>2015</v>
      </c>
      <c r="B3220" s="38" t="s">
        <v>5615</v>
      </c>
      <c r="C3220" s="37">
        <v>10294.879999999999</v>
      </c>
      <c r="D3220" s="36">
        <v>0</v>
      </c>
    </row>
    <row r="3221" spans="1:4" x14ac:dyDescent="0.3">
      <c r="A3221" s="36">
        <v>2015</v>
      </c>
      <c r="B3221" s="38" t="s">
        <v>5616</v>
      </c>
      <c r="C3221" s="37">
        <v>1318.2</v>
      </c>
      <c r="D3221" s="36">
        <v>0</v>
      </c>
    </row>
    <row r="3222" spans="1:4" x14ac:dyDescent="0.3">
      <c r="A3222" s="36">
        <v>2015</v>
      </c>
      <c r="B3222" s="38" t="s">
        <v>5617</v>
      </c>
      <c r="C3222" s="37">
        <v>70812.800000000003</v>
      </c>
      <c r="D3222" s="36">
        <v>0</v>
      </c>
    </row>
    <row r="3223" spans="1:4" x14ac:dyDescent="0.3">
      <c r="A3223" s="36">
        <v>2015</v>
      </c>
      <c r="B3223" s="38" t="s">
        <v>5618</v>
      </c>
      <c r="C3223" s="36">
        <v>48.16</v>
      </c>
      <c r="D3223" s="36">
        <v>0</v>
      </c>
    </row>
    <row r="3224" spans="1:4" x14ac:dyDescent="0.3">
      <c r="A3224" s="36">
        <v>2015</v>
      </c>
      <c r="B3224" s="38" t="s">
        <v>5619</v>
      </c>
      <c r="C3224" s="37">
        <v>557768.89</v>
      </c>
      <c r="D3224" s="37">
        <v>17912.55</v>
      </c>
    </row>
    <row r="3225" spans="1:4" x14ac:dyDescent="0.3">
      <c r="A3225" s="36">
        <v>2015</v>
      </c>
      <c r="B3225" s="38" t="s">
        <v>5620</v>
      </c>
      <c r="C3225" s="36">
        <v>999.96</v>
      </c>
      <c r="D3225" s="36">
        <v>0</v>
      </c>
    </row>
    <row r="3226" spans="1:4" x14ac:dyDescent="0.3">
      <c r="A3226" s="36">
        <v>2015</v>
      </c>
      <c r="B3226" s="38" t="s">
        <v>5621</v>
      </c>
      <c r="C3226" s="37">
        <v>213039.71</v>
      </c>
      <c r="D3226" s="36">
        <v>0</v>
      </c>
    </row>
    <row r="3227" spans="1:4" x14ac:dyDescent="0.3">
      <c r="A3227" s="36">
        <v>2015</v>
      </c>
      <c r="B3227" s="38" t="s">
        <v>5622</v>
      </c>
      <c r="C3227" s="37">
        <v>16870.169999999998</v>
      </c>
      <c r="D3227" s="36">
        <v>0</v>
      </c>
    </row>
    <row r="3228" spans="1:4" x14ac:dyDescent="0.3">
      <c r="A3228" s="36">
        <v>2015</v>
      </c>
      <c r="B3228" s="38" t="s">
        <v>5623</v>
      </c>
      <c r="C3228" s="37">
        <v>111630.62</v>
      </c>
      <c r="D3228" s="37">
        <v>58525.64</v>
      </c>
    </row>
    <row r="3229" spans="1:4" x14ac:dyDescent="0.3">
      <c r="A3229" s="36">
        <v>2015</v>
      </c>
      <c r="B3229" s="38" t="s">
        <v>5624</v>
      </c>
      <c r="C3229" s="36">
        <v>142.86000000000001</v>
      </c>
      <c r="D3229" s="36">
        <v>0</v>
      </c>
    </row>
    <row r="3230" spans="1:4" x14ac:dyDescent="0.3">
      <c r="A3230" s="36">
        <v>2015</v>
      </c>
      <c r="B3230" s="38" t="s">
        <v>5625</v>
      </c>
      <c r="C3230" s="37">
        <v>2293882.06</v>
      </c>
      <c r="D3230" s="36">
        <v>0</v>
      </c>
    </row>
    <row r="3231" spans="1:4" x14ac:dyDescent="0.3">
      <c r="A3231" s="36">
        <v>2015</v>
      </c>
      <c r="B3231" s="38" t="s">
        <v>5626</v>
      </c>
      <c r="C3231" s="37">
        <v>10779802.59</v>
      </c>
      <c r="D3231" s="36">
        <v>0</v>
      </c>
    </row>
    <row r="3232" spans="1:4" x14ac:dyDescent="0.3">
      <c r="A3232" s="36">
        <v>2015</v>
      </c>
      <c r="B3232" s="38" t="s">
        <v>5627</v>
      </c>
      <c r="C3232" s="37">
        <v>166831.56</v>
      </c>
      <c r="D3232" s="36">
        <v>0</v>
      </c>
    </row>
    <row r="3233" spans="1:4" x14ac:dyDescent="0.3">
      <c r="A3233" s="36">
        <v>2015</v>
      </c>
      <c r="B3233" s="38" t="s">
        <v>5628</v>
      </c>
      <c r="C3233" s="37">
        <v>6121872.0700000003</v>
      </c>
      <c r="D3233" s="36">
        <v>0</v>
      </c>
    </row>
    <row r="3234" spans="1:4" x14ac:dyDescent="0.3">
      <c r="A3234" s="36">
        <v>2015</v>
      </c>
      <c r="B3234" s="38" t="s">
        <v>5629</v>
      </c>
      <c r="C3234" s="37">
        <v>505903.97</v>
      </c>
      <c r="D3234" s="36">
        <v>0</v>
      </c>
    </row>
    <row r="3235" spans="1:4" x14ac:dyDescent="0.3">
      <c r="A3235" s="36">
        <v>2015</v>
      </c>
      <c r="B3235" s="38" t="s">
        <v>5630</v>
      </c>
      <c r="C3235" s="37">
        <v>17186.73</v>
      </c>
      <c r="D3235" s="36">
        <v>0</v>
      </c>
    </row>
    <row r="3236" spans="1:4" x14ac:dyDescent="0.3">
      <c r="A3236" s="36">
        <v>2015</v>
      </c>
      <c r="B3236" s="38" t="s">
        <v>5631</v>
      </c>
      <c r="C3236" s="37">
        <v>1449783.3</v>
      </c>
      <c r="D3236" s="36">
        <v>0</v>
      </c>
    </row>
    <row r="3237" spans="1:4" x14ac:dyDescent="0.3">
      <c r="A3237" s="36">
        <v>2015</v>
      </c>
      <c r="B3237" s="38" t="s">
        <v>5632</v>
      </c>
      <c r="C3237" s="37">
        <v>16508.310000000001</v>
      </c>
      <c r="D3237" s="36">
        <v>0</v>
      </c>
    </row>
    <row r="3238" spans="1:4" x14ac:dyDescent="0.3">
      <c r="A3238" s="36">
        <v>2015</v>
      </c>
      <c r="B3238" s="38" t="s">
        <v>5633</v>
      </c>
      <c r="C3238" s="37">
        <v>6376803.2300000004</v>
      </c>
      <c r="D3238" s="36">
        <v>0</v>
      </c>
    </row>
    <row r="3239" spans="1:4" x14ac:dyDescent="0.3">
      <c r="A3239" s="36">
        <v>2015</v>
      </c>
      <c r="B3239" s="38" t="s">
        <v>5634</v>
      </c>
      <c r="C3239" s="37">
        <v>3537755.47</v>
      </c>
      <c r="D3239" s="36">
        <v>0</v>
      </c>
    </row>
    <row r="3240" spans="1:4" x14ac:dyDescent="0.3">
      <c r="A3240" s="36">
        <v>2015</v>
      </c>
      <c r="B3240" s="38" t="s">
        <v>5635</v>
      </c>
      <c r="C3240" s="37">
        <v>76837.97</v>
      </c>
      <c r="D3240" s="36">
        <v>0</v>
      </c>
    </row>
    <row r="3241" spans="1:4" x14ac:dyDescent="0.3">
      <c r="A3241" s="36">
        <v>2015</v>
      </c>
      <c r="B3241" s="38" t="s">
        <v>5636</v>
      </c>
      <c r="C3241" s="37">
        <v>2672260.83</v>
      </c>
      <c r="D3241" s="36">
        <v>0</v>
      </c>
    </row>
    <row r="3242" spans="1:4" x14ac:dyDescent="0.3">
      <c r="A3242" s="36">
        <v>2015</v>
      </c>
      <c r="B3242" s="38" t="s">
        <v>5637</v>
      </c>
      <c r="C3242" s="37">
        <v>140882.03</v>
      </c>
      <c r="D3242" s="36">
        <v>0</v>
      </c>
    </row>
    <row r="3243" spans="1:4" x14ac:dyDescent="0.3">
      <c r="A3243" s="36">
        <v>2015</v>
      </c>
      <c r="B3243" s="38" t="s">
        <v>5638</v>
      </c>
      <c r="C3243" s="37">
        <v>37144757.140000001</v>
      </c>
      <c r="D3243" s="36">
        <v>0</v>
      </c>
    </row>
    <row r="3244" spans="1:4" x14ac:dyDescent="0.3">
      <c r="A3244" s="36">
        <v>2015</v>
      </c>
      <c r="B3244" s="38" t="s">
        <v>5639</v>
      </c>
      <c r="C3244" s="37">
        <v>6930212.2000000002</v>
      </c>
      <c r="D3244" s="36">
        <v>0</v>
      </c>
    </row>
    <row r="3245" spans="1:4" x14ac:dyDescent="0.3">
      <c r="A3245" s="36">
        <v>2015</v>
      </c>
      <c r="B3245" s="38" t="s">
        <v>5640</v>
      </c>
      <c r="C3245" s="37">
        <v>757725.85</v>
      </c>
      <c r="D3245" s="36">
        <v>0</v>
      </c>
    </row>
    <row r="3246" spans="1:4" x14ac:dyDescent="0.3">
      <c r="A3246" s="36">
        <v>2015</v>
      </c>
      <c r="B3246" s="38" t="s">
        <v>5641</v>
      </c>
      <c r="C3246" s="37">
        <v>198626937.75</v>
      </c>
      <c r="D3246" s="37">
        <v>10189.89</v>
      </c>
    </row>
    <row r="3247" spans="1:4" x14ac:dyDescent="0.3">
      <c r="A3247" s="36">
        <v>2015</v>
      </c>
      <c r="B3247" s="38" t="s">
        <v>5642</v>
      </c>
      <c r="C3247" s="37">
        <v>688294.93</v>
      </c>
      <c r="D3247" s="36">
        <v>0</v>
      </c>
    </row>
    <row r="3248" spans="1:4" x14ac:dyDescent="0.3">
      <c r="A3248" s="36">
        <v>2015</v>
      </c>
      <c r="B3248" s="38" t="s">
        <v>5643</v>
      </c>
      <c r="C3248" s="36">
        <v>525.20000000000005</v>
      </c>
      <c r="D3248" s="36">
        <v>0</v>
      </c>
    </row>
    <row r="3249" spans="1:4" x14ac:dyDescent="0.3">
      <c r="A3249" s="36">
        <v>2015</v>
      </c>
      <c r="B3249" s="38" t="s">
        <v>5644</v>
      </c>
      <c r="C3249" s="36">
        <v>889.43</v>
      </c>
      <c r="D3249" s="36">
        <v>0</v>
      </c>
    </row>
    <row r="3250" spans="1:4" x14ac:dyDescent="0.3">
      <c r="A3250" s="36">
        <v>2015</v>
      </c>
      <c r="B3250" s="38" t="s">
        <v>5645</v>
      </c>
      <c r="C3250" s="37">
        <v>652812.71</v>
      </c>
      <c r="D3250" s="36">
        <v>0</v>
      </c>
    </row>
    <row r="3251" spans="1:4" x14ac:dyDescent="0.3">
      <c r="A3251" s="36">
        <v>2015</v>
      </c>
      <c r="B3251" s="38" t="s">
        <v>2368</v>
      </c>
      <c r="C3251" s="37">
        <v>28303.040000000001</v>
      </c>
      <c r="D3251" s="36">
        <v>0</v>
      </c>
    </row>
    <row r="3252" spans="1:4" x14ac:dyDescent="0.3">
      <c r="A3252" s="36">
        <v>2015</v>
      </c>
      <c r="B3252" s="38" t="s">
        <v>2372</v>
      </c>
      <c r="C3252" s="37">
        <v>61423.48</v>
      </c>
      <c r="D3252" s="36">
        <v>0</v>
      </c>
    </row>
    <row r="3253" spans="1:4" x14ac:dyDescent="0.3">
      <c r="A3253" s="36">
        <v>2015</v>
      </c>
      <c r="B3253" s="38" t="s">
        <v>2377</v>
      </c>
      <c r="C3253" s="37">
        <v>1026.92</v>
      </c>
      <c r="D3253" s="36">
        <v>0</v>
      </c>
    </row>
    <row r="3254" spans="1:4" x14ac:dyDescent="0.3">
      <c r="A3254" s="36">
        <v>2015</v>
      </c>
      <c r="B3254" s="38" t="s">
        <v>2390</v>
      </c>
      <c r="C3254" s="37">
        <v>6565</v>
      </c>
      <c r="D3254" s="36">
        <v>0</v>
      </c>
    </row>
    <row r="3255" spans="1:4" x14ac:dyDescent="0.3">
      <c r="A3255" s="36">
        <v>2015</v>
      </c>
      <c r="B3255" s="38" t="s">
        <v>2395</v>
      </c>
      <c r="C3255" s="37">
        <v>72489.929999999993</v>
      </c>
      <c r="D3255" s="36">
        <v>0</v>
      </c>
    </row>
    <row r="3256" spans="1:4" x14ac:dyDescent="0.3">
      <c r="A3256" s="36">
        <v>2015</v>
      </c>
      <c r="B3256" s="38" t="s">
        <v>2396</v>
      </c>
      <c r="C3256" s="37">
        <v>48002.14</v>
      </c>
      <c r="D3256" s="36">
        <v>0</v>
      </c>
    </row>
    <row r="3257" spans="1:4" x14ac:dyDescent="0.3">
      <c r="A3257" s="36">
        <v>2015</v>
      </c>
      <c r="B3257" s="38" t="s">
        <v>2402</v>
      </c>
      <c r="C3257" s="37">
        <v>764254.12</v>
      </c>
      <c r="D3257" s="36">
        <v>0</v>
      </c>
    </row>
    <row r="3258" spans="1:4" x14ac:dyDescent="0.3">
      <c r="A3258" s="36">
        <v>2015</v>
      </c>
      <c r="B3258" s="38" t="s">
        <v>2407</v>
      </c>
      <c r="C3258" s="36">
        <v>308.19</v>
      </c>
      <c r="D3258" s="36">
        <v>0</v>
      </c>
    </row>
    <row r="3259" spans="1:4" x14ac:dyDescent="0.3">
      <c r="A3259" s="36">
        <v>2015</v>
      </c>
      <c r="B3259" s="38" t="s">
        <v>2411</v>
      </c>
      <c r="C3259" s="37">
        <v>108698.51</v>
      </c>
      <c r="D3259" s="36">
        <v>0</v>
      </c>
    </row>
    <row r="3260" spans="1:4" x14ac:dyDescent="0.3">
      <c r="A3260" s="36">
        <v>2015</v>
      </c>
      <c r="B3260" s="38" t="s">
        <v>2417</v>
      </c>
      <c r="C3260" s="37">
        <v>8376537.5300000003</v>
      </c>
      <c r="D3260" s="37">
        <v>750525.34</v>
      </c>
    </row>
    <row r="3261" spans="1:4" x14ac:dyDescent="0.3">
      <c r="A3261" s="36">
        <v>2015</v>
      </c>
      <c r="B3261" s="38" t="s">
        <v>5646</v>
      </c>
      <c r="C3261" s="37">
        <v>775543.82</v>
      </c>
      <c r="D3261" s="37">
        <v>9809.82</v>
      </c>
    </row>
    <row r="3262" spans="1:4" x14ac:dyDescent="0.3">
      <c r="A3262" s="36">
        <v>2015</v>
      </c>
      <c r="B3262" s="38" t="s">
        <v>5647</v>
      </c>
      <c r="C3262" s="37">
        <v>574388.43999999994</v>
      </c>
      <c r="D3262" s="36">
        <v>0</v>
      </c>
    </row>
    <row r="3263" spans="1:4" x14ac:dyDescent="0.3">
      <c r="A3263" s="36">
        <v>2015</v>
      </c>
      <c r="B3263" s="38" t="s">
        <v>5648</v>
      </c>
      <c r="C3263" s="37">
        <v>2345547.79</v>
      </c>
      <c r="D3263" s="36">
        <v>0</v>
      </c>
    </row>
    <row r="3264" spans="1:4" x14ac:dyDescent="0.3">
      <c r="A3264" s="36">
        <v>2015</v>
      </c>
      <c r="B3264" s="38" t="s">
        <v>5649</v>
      </c>
      <c r="C3264" s="36">
        <v>536.20000000000005</v>
      </c>
      <c r="D3264" s="36">
        <v>0</v>
      </c>
    </row>
    <row r="3265" spans="1:4" x14ac:dyDescent="0.3">
      <c r="A3265" s="36">
        <v>2015</v>
      </c>
      <c r="B3265" s="38" t="s">
        <v>5650</v>
      </c>
      <c r="C3265" s="36">
        <v>557.12</v>
      </c>
      <c r="D3265" s="36">
        <v>0</v>
      </c>
    </row>
    <row r="3266" spans="1:4" x14ac:dyDescent="0.3">
      <c r="A3266" s="36">
        <v>2015</v>
      </c>
      <c r="B3266" s="38" t="s">
        <v>5651</v>
      </c>
      <c r="C3266" s="37">
        <v>21078008.66</v>
      </c>
      <c r="D3266" s="36">
        <v>0</v>
      </c>
    </row>
    <row r="3267" spans="1:4" x14ac:dyDescent="0.3">
      <c r="A3267" s="36">
        <v>2015</v>
      </c>
      <c r="B3267" s="38" t="s">
        <v>5652</v>
      </c>
      <c r="C3267" s="37">
        <v>338341.78</v>
      </c>
      <c r="D3267" s="37">
        <v>19094.05</v>
      </c>
    </row>
    <row r="3268" spans="1:4" x14ac:dyDescent="0.3">
      <c r="A3268" s="36">
        <v>2015</v>
      </c>
      <c r="B3268" s="38" t="s">
        <v>5653</v>
      </c>
      <c r="C3268" s="37">
        <v>6006465.3499999996</v>
      </c>
      <c r="D3268" s="37">
        <v>48560.33</v>
      </c>
    </row>
    <row r="3269" spans="1:4" x14ac:dyDescent="0.3">
      <c r="A3269" s="36">
        <v>2015</v>
      </c>
      <c r="B3269" s="38" t="s">
        <v>5654</v>
      </c>
      <c r="C3269" s="37">
        <v>8286124.7699999996</v>
      </c>
      <c r="D3269" s="36">
        <v>0</v>
      </c>
    </row>
    <row r="3270" spans="1:4" x14ac:dyDescent="0.3">
      <c r="A3270" s="36">
        <v>2015</v>
      </c>
      <c r="B3270" s="38" t="s">
        <v>5655</v>
      </c>
      <c r="C3270" s="37">
        <v>14110.51</v>
      </c>
      <c r="D3270" s="37">
        <v>9137.77</v>
      </c>
    </row>
    <row r="3271" spans="1:4" x14ac:dyDescent="0.3">
      <c r="A3271" s="36">
        <v>2015</v>
      </c>
      <c r="B3271" s="38" t="s">
        <v>5656</v>
      </c>
      <c r="C3271" s="37">
        <v>3300703.94</v>
      </c>
      <c r="D3271" s="37">
        <v>156490.69</v>
      </c>
    </row>
    <row r="3272" spans="1:4" x14ac:dyDescent="0.3">
      <c r="A3272" s="36">
        <v>2015</v>
      </c>
      <c r="B3272" s="38" t="s">
        <v>5657</v>
      </c>
      <c r="C3272" s="37">
        <v>14976.21</v>
      </c>
      <c r="D3272" s="36">
        <v>0</v>
      </c>
    </row>
    <row r="3273" spans="1:4" x14ac:dyDescent="0.3">
      <c r="A3273" s="36">
        <v>2015</v>
      </c>
      <c r="B3273" s="38" t="s">
        <v>5658</v>
      </c>
      <c r="C3273" s="36">
        <v>5.4</v>
      </c>
      <c r="D3273" s="36">
        <v>0</v>
      </c>
    </row>
    <row r="3274" spans="1:4" x14ac:dyDescent="0.3">
      <c r="A3274" s="36">
        <v>2015</v>
      </c>
      <c r="B3274" s="38" t="s">
        <v>5659</v>
      </c>
      <c r="C3274" s="37">
        <v>791316.79</v>
      </c>
      <c r="D3274" s="36">
        <v>433.95</v>
      </c>
    </row>
    <row r="3275" spans="1:4" x14ac:dyDescent="0.3">
      <c r="A3275" s="36">
        <v>2015</v>
      </c>
      <c r="B3275" s="38" t="s">
        <v>5660</v>
      </c>
      <c r="C3275" s="37">
        <v>2043228.06</v>
      </c>
      <c r="D3275" s="37">
        <v>1844504.96</v>
      </c>
    </row>
    <row r="3276" spans="1:4" x14ac:dyDescent="0.3">
      <c r="A3276" s="36">
        <v>2015</v>
      </c>
      <c r="B3276" s="38" t="s">
        <v>5661</v>
      </c>
      <c r="C3276" s="37">
        <v>129508.93</v>
      </c>
      <c r="D3276" s="36">
        <v>0</v>
      </c>
    </row>
    <row r="3277" spans="1:4" x14ac:dyDescent="0.3">
      <c r="A3277" s="36">
        <v>2015</v>
      </c>
      <c r="B3277" s="38" t="s">
        <v>5662</v>
      </c>
      <c r="C3277" s="37">
        <v>35838.839999999997</v>
      </c>
      <c r="D3277" s="36">
        <v>0</v>
      </c>
    </row>
    <row r="3278" spans="1:4" x14ac:dyDescent="0.3">
      <c r="A3278" s="36">
        <v>2015</v>
      </c>
      <c r="B3278" s="38" t="s">
        <v>5663</v>
      </c>
      <c r="C3278" s="37">
        <v>10582083.529999999</v>
      </c>
      <c r="D3278" s="37">
        <v>615424.5</v>
      </c>
    </row>
    <row r="3279" spans="1:4" x14ac:dyDescent="0.3">
      <c r="A3279" s="36">
        <v>2015</v>
      </c>
      <c r="B3279" s="38" t="s">
        <v>5664</v>
      </c>
      <c r="C3279" s="37">
        <v>9273.2000000000007</v>
      </c>
      <c r="D3279" s="36">
        <v>0</v>
      </c>
    </row>
    <row r="3280" spans="1:4" x14ac:dyDescent="0.3">
      <c r="A3280" s="36">
        <v>2015</v>
      </c>
      <c r="B3280" s="38" t="s">
        <v>5665</v>
      </c>
      <c r="C3280" s="37">
        <v>94046060.359999999</v>
      </c>
      <c r="D3280" s="37">
        <v>36195.17</v>
      </c>
    </row>
    <row r="3281" spans="1:4" x14ac:dyDescent="0.3">
      <c r="A3281" s="36">
        <v>2015</v>
      </c>
      <c r="B3281" s="38" t="s">
        <v>5666</v>
      </c>
      <c r="C3281" s="37">
        <v>1329339.8799999999</v>
      </c>
      <c r="D3281" s="36">
        <v>0</v>
      </c>
    </row>
    <row r="3282" spans="1:4" x14ac:dyDescent="0.3">
      <c r="A3282" s="36">
        <v>2015</v>
      </c>
      <c r="B3282" s="38" t="s">
        <v>5667</v>
      </c>
      <c r="C3282" s="36">
        <v>505</v>
      </c>
      <c r="D3282" s="36">
        <v>0</v>
      </c>
    </row>
    <row r="3283" spans="1:4" x14ac:dyDescent="0.3">
      <c r="A3283" s="36">
        <v>2015</v>
      </c>
      <c r="B3283" s="38" t="s">
        <v>5668</v>
      </c>
      <c r="C3283" s="37">
        <v>35150.449999999997</v>
      </c>
      <c r="D3283" s="36">
        <v>0</v>
      </c>
    </row>
    <row r="3284" spans="1:4" x14ac:dyDescent="0.3">
      <c r="A3284" s="36">
        <v>2015</v>
      </c>
      <c r="B3284" s="38" t="s">
        <v>5669</v>
      </c>
      <c r="C3284" s="37">
        <v>626155.56000000006</v>
      </c>
      <c r="D3284" s="36">
        <v>0</v>
      </c>
    </row>
    <row r="3285" spans="1:4" x14ac:dyDescent="0.3">
      <c r="A3285" s="36">
        <v>2015</v>
      </c>
      <c r="B3285" s="38" t="s">
        <v>5670</v>
      </c>
      <c r="C3285" s="37">
        <v>37645.39</v>
      </c>
      <c r="D3285" s="36">
        <v>0</v>
      </c>
    </row>
    <row r="3286" spans="1:4" x14ac:dyDescent="0.3">
      <c r="A3286" s="36">
        <v>2015</v>
      </c>
      <c r="B3286" s="38" t="s">
        <v>5671</v>
      </c>
      <c r="C3286" s="36">
        <v>491.79</v>
      </c>
      <c r="D3286" s="36">
        <v>0</v>
      </c>
    </row>
    <row r="3287" spans="1:4" x14ac:dyDescent="0.3">
      <c r="A3287" s="36">
        <v>2015</v>
      </c>
      <c r="B3287" s="38" t="s">
        <v>5672</v>
      </c>
      <c r="C3287" s="37">
        <v>9460.2900000000009</v>
      </c>
      <c r="D3287" s="36">
        <v>0</v>
      </c>
    </row>
    <row r="3288" spans="1:4" x14ac:dyDescent="0.3">
      <c r="A3288" s="36">
        <v>2015</v>
      </c>
      <c r="B3288" s="38" t="s">
        <v>5673</v>
      </c>
      <c r="C3288" s="37">
        <v>79953.009999999995</v>
      </c>
      <c r="D3288" s="37">
        <v>51287.8</v>
      </c>
    </row>
    <row r="3289" spans="1:4" x14ac:dyDescent="0.3">
      <c r="A3289" s="36">
        <v>2015</v>
      </c>
      <c r="B3289" s="38" t="s">
        <v>5674</v>
      </c>
      <c r="C3289" s="37">
        <v>1506965.37</v>
      </c>
      <c r="D3289" s="37">
        <v>88014.19</v>
      </c>
    </row>
    <row r="3290" spans="1:4" x14ac:dyDescent="0.3">
      <c r="A3290" s="36">
        <v>2015</v>
      </c>
      <c r="B3290" s="38" t="s">
        <v>5675</v>
      </c>
      <c r="C3290" s="37">
        <v>146158.74</v>
      </c>
      <c r="D3290" s="36">
        <v>0</v>
      </c>
    </row>
    <row r="3291" spans="1:4" x14ac:dyDescent="0.3">
      <c r="A3291" s="36">
        <v>2015</v>
      </c>
      <c r="B3291" s="38" t="s">
        <v>5676</v>
      </c>
      <c r="C3291" s="37">
        <v>19647593.620000001</v>
      </c>
      <c r="D3291" s="36">
        <v>0</v>
      </c>
    </row>
    <row r="3292" spans="1:4" x14ac:dyDescent="0.3">
      <c r="A3292" s="36">
        <v>2015</v>
      </c>
      <c r="B3292" s="38" t="s">
        <v>5677</v>
      </c>
      <c r="C3292" s="37">
        <v>638408.27</v>
      </c>
      <c r="D3292" s="36">
        <v>0</v>
      </c>
    </row>
    <row r="3293" spans="1:4" x14ac:dyDescent="0.3">
      <c r="A3293" s="36">
        <v>2015</v>
      </c>
      <c r="B3293" s="38" t="s">
        <v>5678</v>
      </c>
      <c r="C3293" s="37">
        <v>714896.57</v>
      </c>
      <c r="D3293" s="36">
        <v>0</v>
      </c>
    </row>
    <row r="3294" spans="1:4" x14ac:dyDescent="0.3">
      <c r="A3294" s="36">
        <v>2015</v>
      </c>
      <c r="B3294" s="38" t="s">
        <v>5679</v>
      </c>
      <c r="C3294" s="37">
        <v>43177.5</v>
      </c>
      <c r="D3294" s="36">
        <v>0</v>
      </c>
    </row>
    <row r="3295" spans="1:4" x14ac:dyDescent="0.3">
      <c r="A3295" s="36">
        <v>2015</v>
      </c>
      <c r="B3295" s="38" t="s">
        <v>5680</v>
      </c>
      <c r="C3295" s="37">
        <v>35134.17</v>
      </c>
      <c r="D3295" s="36">
        <v>0</v>
      </c>
    </row>
    <row r="3296" spans="1:4" x14ac:dyDescent="0.3">
      <c r="A3296" s="36">
        <v>2015</v>
      </c>
      <c r="B3296" s="38" t="s">
        <v>5681</v>
      </c>
      <c r="C3296" s="37">
        <v>335411.20000000001</v>
      </c>
      <c r="D3296" s="36">
        <v>0</v>
      </c>
    </row>
    <row r="3297" spans="1:4" x14ac:dyDescent="0.3">
      <c r="A3297" s="36">
        <v>2015</v>
      </c>
      <c r="B3297" s="38" t="s">
        <v>5682</v>
      </c>
      <c r="C3297" s="37">
        <v>136832129.66</v>
      </c>
      <c r="D3297" s="37">
        <v>136832129.66</v>
      </c>
    </row>
    <row r="3298" spans="1:4" x14ac:dyDescent="0.3">
      <c r="A3298" s="36">
        <v>2015</v>
      </c>
      <c r="B3298" s="38" t="s">
        <v>5683</v>
      </c>
      <c r="C3298" s="37">
        <v>2921823.46</v>
      </c>
      <c r="D3298" s="36">
        <v>0</v>
      </c>
    </row>
    <row r="3299" spans="1:4" x14ac:dyDescent="0.3">
      <c r="A3299" s="36">
        <v>2015</v>
      </c>
      <c r="B3299" s="38" t="s">
        <v>5684</v>
      </c>
      <c r="C3299" s="37">
        <v>1616000</v>
      </c>
      <c r="D3299" s="36">
        <v>0</v>
      </c>
    </row>
    <row r="3300" spans="1:4" x14ac:dyDescent="0.3">
      <c r="A3300" s="36">
        <v>2015</v>
      </c>
      <c r="B3300" s="38" t="s">
        <v>5685</v>
      </c>
      <c r="C3300" s="37">
        <v>734951.55</v>
      </c>
      <c r="D3300" s="36">
        <v>0</v>
      </c>
    </row>
    <row r="3301" spans="1:4" x14ac:dyDescent="0.3">
      <c r="A3301" s="36">
        <v>2015</v>
      </c>
      <c r="B3301" s="38" t="s">
        <v>5686</v>
      </c>
      <c r="C3301" s="37">
        <v>394797.47</v>
      </c>
      <c r="D3301" s="36">
        <v>0</v>
      </c>
    </row>
    <row r="3302" spans="1:4" x14ac:dyDescent="0.3">
      <c r="A3302" s="36">
        <v>2015</v>
      </c>
      <c r="B3302" s="38" t="s">
        <v>5687</v>
      </c>
      <c r="C3302" s="37">
        <v>54938.43</v>
      </c>
      <c r="D3302" s="36">
        <v>0</v>
      </c>
    </row>
    <row r="3303" spans="1:4" x14ac:dyDescent="0.3">
      <c r="A3303" s="36">
        <v>2015</v>
      </c>
      <c r="B3303" s="38" t="s">
        <v>5688</v>
      </c>
      <c r="C3303" s="37">
        <v>12117.28</v>
      </c>
      <c r="D3303" s="36">
        <v>0</v>
      </c>
    </row>
    <row r="3304" spans="1:4" x14ac:dyDescent="0.3">
      <c r="A3304" s="36">
        <v>2015</v>
      </c>
      <c r="B3304" s="38" t="s">
        <v>5689</v>
      </c>
      <c r="C3304" s="37">
        <v>24470.02</v>
      </c>
      <c r="D3304" s="36">
        <v>0</v>
      </c>
    </row>
    <row r="3305" spans="1:4" x14ac:dyDescent="0.3">
      <c r="A3305" s="36">
        <v>2015</v>
      </c>
      <c r="B3305" s="38" t="s">
        <v>5690</v>
      </c>
      <c r="C3305" s="36">
        <v>529.47</v>
      </c>
      <c r="D3305" s="36">
        <v>0</v>
      </c>
    </row>
    <row r="3306" spans="1:4" x14ac:dyDescent="0.3">
      <c r="A3306" s="36">
        <v>2015</v>
      </c>
      <c r="B3306" s="38" t="s">
        <v>5691</v>
      </c>
      <c r="C3306" s="37">
        <v>2851186.77</v>
      </c>
      <c r="D3306" s="36">
        <v>0</v>
      </c>
    </row>
    <row r="3307" spans="1:4" x14ac:dyDescent="0.3">
      <c r="A3307" s="36">
        <v>2015</v>
      </c>
      <c r="B3307" s="38" t="s">
        <v>5692</v>
      </c>
      <c r="C3307" s="37">
        <v>14947402.68</v>
      </c>
      <c r="D3307" s="36">
        <v>0</v>
      </c>
    </row>
    <row r="3308" spans="1:4" x14ac:dyDescent="0.3">
      <c r="A3308" s="36">
        <v>2015</v>
      </c>
      <c r="B3308" s="38" t="s">
        <v>5693</v>
      </c>
      <c r="C3308" s="36">
        <v>27.44</v>
      </c>
      <c r="D3308" s="36">
        <v>0</v>
      </c>
    </row>
    <row r="3309" spans="1:4" x14ac:dyDescent="0.3">
      <c r="A3309" s="36">
        <v>2015</v>
      </c>
      <c r="B3309" s="38" t="s">
        <v>5694</v>
      </c>
      <c r="C3309" s="37">
        <v>13979780.91</v>
      </c>
      <c r="D3309" s="37">
        <v>5414706.5700000003</v>
      </c>
    </row>
    <row r="3310" spans="1:4" x14ac:dyDescent="0.3">
      <c r="A3310" s="36">
        <v>2015</v>
      </c>
      <c r="B3310" s="38" t="s">
        <v>5695</v>
      </c>
      <c r="C3310" s="37">
        <v>6852.25</v>
      </c>
      <c r="D3310" s="36">
        <v>0</v>
      </c>
    </row>
    <row r="3311" spans="1:4" x14ac:dyDescent="0.3">
      <c r="A3311" s="36">
        <v>2015</v>
      </c>
      <c r="B3311" s="38" t="s">
        <v>5696</v>
      </c>
      <c r="C3311" s="37">
        <v>232689.38</v>
      </c>
      <c r="D3311" s="36">
        <v>0</v>
      </c>
    </row>
    <row r="3312" spans="1:4" x14ac:dyDescent="0.3">
      <c r="A3312" s="36">
        <v>2015</v>
      </c>
      <c r="B3312" s="38" t="s">
        <v>5697</v>
      </c>
      <c r="C3312" s="37">
        <v>12755.29</v>
      </c>
      <c r="D3312" s="36">
        <v>0</v>
      </c>
    </row>
    <row r="3313" spans="1:4" x14ac:dyDescent="0.3">
      <c r="A3313" s="36">
        <v>2015</v>
      </c>
      <c r="B3313" s="38" t="s">
        <v>5698</v>
      </c>
      <c r="C3313" s="37">
        <v>39086.730000000003</v>
      </c>
      <c r="D3313" s="36">
        <v>0</v>
      </c>
    </row>
    <row r="3314" spans="1:4" x14ac:dyDescent="0.3">
      <c r="A3314" s="36">
        <v>2015</v>
      </c>
      <c r="B3314" s="38" t="s">
        <v>5699</v>
      </c>
      <c r="C3314" s="37">
        <v>472833.31</v>
      </c>
      <c r="D3314" s="36">
        <v>0</v>
      </c>
    </row>
    <row r="3315" spans="1:4" x14ac:dyDescent="0.3">
      <c r="A3315" s="36">
        <v>2015</v>
      </c>
      <c r="B3315" s="38" t="s">
        <v>5700</v>
      </c>
      <c r="C3315" s="37">
        <v>33189.199999999997</v>
      </c>
      <c r="D3315" s="36">
        <v>0</v>
      </c>
    </row>
    <row r="3316" spans="1:4" x14ac:dyDescent="0.3">
      <c r="A3316" s="36">
        <v>2015</v>
      </c>
      <c r="B3316" s="38" t="s">
        <v>5701</v>
      </c>
      <c r="C3316" s="36">
        <v>991.63</v>
      </c>
      <c r="D3316" s="36">
        <v>0</v>
      </c>
    </row>
    <row r="3317" spans="1:4" x14ac:dyDescent="0.3">
      <c r="A3317" s="36">
        <v>2015</v>
      </c>
      <c r="B3317" s="38" t="s">
        <v>5702</v>
      </c>
      <c r="C3317" s="37">
        <v>2835104.56</v>
      </c>
      <c r="D3317" s="36">
        <v>0</v>
      </c>
    </row>
    <row r="3318" spans="1:4" x14ac:dyDescent="0.3">
      <c r="A3318" s="36">
        <v>2015</v>
      </c>
      <c r="B3318" s="38" t="s">
        <v>5703</v>
      </c>
      <c r="C3318" s="37">
        <v>1001.36</v>
      </c>
      <c r="D3318" s="36">
        <v>0</v>
      </c>
    </row>
    <row r="3319" spans="1:4" x14ac:dyDescent="0.3">
      <c r="A3319" s="36">
        <v>2015</v>
      </c>
      <c r="B3319" s="38" t="s">
        <v>5704</v>
      </c>
      <c r="C3319" s="37">
        <v>4696590.87</v>
      </c>
      <c r="D3319" s="36">
        <v>0</v>
      </c>
    </row>
    <row r="3320" spans="1:4" x14ac:dyDescent="0.3">
      <c r="A3320" s="36">
        <v>2015</v>
      </c>
      <c r="B3320" s="38" t="s">
        <v>5705</v>
      </c>
      <c r="C3320" s="37">
        <v>1506613.52</v>
      </c>
      <c r="D3320" s="36">
        <v>0</v>
      </c>
    </row>
    <row r="3321" spans="1:4" x14ac:dyDescent="0.3">
      <c r="A3321" s="36">
        <v>2015</v>
      </c>
      <c r="B3321" s="38" t="s">
        <v>5706</v>
      </c>
      <c r="C3321" s="37">
        <v>64385663.840000004</v>
      </c>
      <c r="D3321" s="37">
        <v>114215.51</v>
      </c>
    </row>
    <row r="3322" spans="1:4" x14ac:dyDescent="0.3">
      <c r="A3322" s="36">
        <v>2015</v>
      </c>
      <c r="B3322" s="38" t="s">
        <v>5707</v>
      </c>
      <c r="C3322" s="37">
        <v>14197526.300000001</v>
      </c>
      <c r="D3322" s="36">
        <v>0</v>
      </c>
    </row>
    <row r="3323" spans="1:4" x14ac:dyDescent="0.3">
      <c r="A3323" s="36">
        <v>2015</v>
      </c>
      <c r="B3323" s="38" t="s">
        <v>5708</v>
      </c>
      <c r="C3323" s="37">
        <v>137161725.47999999</v>
      </c>
      <c r="D3323" s="37">
        <v>19963116.789999999</v>
      </c>
    </row>
    <row r="3324" spans="1:4" x14ac:dyDescent="0.3">
      <c r="A3324" s="36">
        <v>2015</v>
      </c>
      <c r="B3324" s="38" t="s">
        <v>5709</v>
      </c>
      <c r="C3324" s="37">
        <v>8571860.5500000007</v>
      </c>
      <c r="D3324" s="36">
        <v>0</v>
      </c>
    </row>
    <row r="3325" spans="1:4" x14ac:dyDescent="0.3">
      <c r="A3325" s="36">
        <v>2015</v>
      </c>
      <c r="B3325" s="38" t="s">
        <v>5710</v>
      </c>
      <c r="C3325" s="37">
        <v>4642431.4000000004</v>
      </c>
      <c r="D3325" s="37">
        <v>579370.51</v>
      </c>
    </row>
    <row r="3326" spans="1:4" x14ac:dyDescent="0.3">
      <c r="A3326" s="36">
        <v>2015</v>
      </c>
      <c r="B3326" s="38" t="s">
        <v>5711</v>
      </c>
      <c r="C3326" s="37">
        <v>5382411.5499999998</v>
      </c>
      <c r="D3326" s="36">
        <v>0</v>
      </c>
    </row>
    <row r="3327" spans="1:4" x14ac:dyDescent="0.3">
      <c r="A3327" s="36">
        <v>2015</v>
      </c>
      <c r="B3327" s="38" t="s">
        <v>5712</v>
      </c>
      <c r="C3327" s="37">
        <v>3525032.39</v>
      </c>
      <c r="D3327" s="36">
        <v>0</v>
      </c>
    </row>
    <row r="3328" spans="1:4" x14ac:dyDescent="0.3">
      <c r="A3328" s="36">
        <v>2015</v>
      </c>
      <c r="B3328" s="38" t="s">
        <v>5713</v>
      </c>
      <c r="C3328" s="37">
        <v>33032545.010000002</v>
      </c>
      <c r="D3328" s="36">
        <v>0</v>
      </c>
    </row>
    <row r="3329" spans="1:4" x14ac:dyDescent="0.3">
      <c r="A3329" s="36">
        <v>2015</v>
      </c>
      <c r="B3329" s="38" t="s">
        <v>5714</v>
      </c>
      <c r="C3329" s="37">
        <v>24860401.199999999</v>
      </c>
      <c r="D3329" s="36">
        <v>0</v>
      </c>
    </row>
    <row r="3330" spans="1:4" x14ac:dyDescent="0.3">
      <c r="A3330" s="36">
        <v>2015</v>
      </c>
      <c r="B3330" s="38" t="s">
        <v>5715</v>
      </c>
      <c r="C3330" s="37">
        <v>19096465.170000002</v>
      </c>
      <c r="D3330" s="36">
        <v>0</v>
      </c>
    </row>
    <row r="3331" spans="1:4" x14ac:dyDescent="0.3">
      <c r="A3331" s="36">
        <v>2015</v>
      </c>
      <c r="B3331" s="38" t="s">
        <v>5716</v>
      </c>
      <c r="C3331" s="37">
        <v>12579513.800000001</v>
      </c>
      <c r="D3331" s="36">
        <v>0</v>
      </c>
    </row>
    <row r="3332" spans="1:4" x14ac:dyDescent="0.3">
      <c r="A3332" s="36">
        <v>2015</v>
      </c>
      <c r="B3332" s="38" t="s">
        <v>5717</v>
      </c>
      <c r="C3332" s="37">
        <v>295182985.30000001</v>
      </c>
      <c r="D3332" s="37">
        <v>48377461.75</v>
      </c>
    </row>
    <row r="3333" spans="1:4" x14ac:dyDescent="0.3">
      <c r="A3333" s="36">
        <v>2015</v>
      </c>
      <c r="B3333" s="38" t="s">
        <v>5718</v>
      </c>
      <c r="C3333" s="37">
        <v>21944.25</v>
      </c>
      <c r="D3333" s="36">
        <v>0</v>
      </c>
    </row>
    <row r="3334" spans="1:4" x14ac:dyDescent="0.3">
      <c r="A3334" s="36">
        <v>2015</v>
      </c>
      <c r="B3334" s="38" t="s">
        <v>5719</v>
      </c>
      <c r="C3334" s="37">
        <v>21026.5</v>
      </c>
      <c r="D3334" s="36">
        <v>0</v>
      </c>
    </row>
    <row r="3335" spans="1:4" x14ac:dyDescent="0.3">
      <c r="A3335" s="36">
        <v>2015</v>
      </c>
      <c r="B3335" s="38" t="s">
        <v>5720</v>
      </c>
      <c r="C3335" s="37">
        <v>360201.1</v>
      </c>
      <c r="D3335" s="36">
        <v>0</v>
      </c>
    </row>
    <row r="3336" spans="1:4" x14ac:dyDescent="0.3">
      <c r="A3336" s="36">
        <v>2015</v>
      </c>
      <c r="B3336" s="38" t="s">
        <v>5721</v>
      </c>
      <c r="C3336" s="37">
        <v>1313341.1399999999</v>
      </c>
      <c r="D3336" s="36">
        <v>0</v>
      </c>
    </row>
    <row r="3337" spans="1:4" x14ac:dyDescent="0.3">
      <c r="A3337" s="36">
        <v>2015</v>
      </c>
      <c r="B3337" s="38" t="s">
        <v>5722</v>
      </c>
      <c r="C3337" s="37">
        <v>812122.64</v>
      </c>
      <c r="D3337" s="36">
        <v>0</v>
      </c>
    </row>
    <row r="3338" spans="1:4" x14ac:dyDescent="0.3">
      <c r="A3338" s="36">
        <v>2015</v>
      </c>
      <c r="B3338" s="38" t="s">
        <v>5723</v>
      </c>
      <c r="C3338" s="36">
        <v>204.27</v>
      </c>
      <c r="D3338" s="36">
        <v>0</v>
      </c>
    </row>
    <row r="3339" spans="1:4" x14ac:dyDescent="0.3">
      <c r="A3339" s="36">
        <v>2015</v>
      </c>
      <c r="B3339" s="38" t="s">
        <v>5724</v>
      </c>
      <c r="C3339" s="37">
        <v>273592.83</v>
      </c>
      <c r="D3339" s="36">
        <v>0</v>
      </c>
    </row>
    <row r="3340" spans="1:4" x14ac:dyDescent="0.3">
      <c r="A3340" s="36">
        <v>2015</v>
      </c>
      <c r="B3340" s="38" t="s">
        <v>5725</v>
      </c>
      <c r="C3340" s="37">
        <v>8599.34</v>
      </c>
      <c r="D3340" s="36">
        <v>0</v>
      </c>
    </row>
    <row r="3341" spans="1:4" x14ac:dyDescent="0.3">
      <c r="A3341" s="36">
        <v>2015</v>
      </c>
      <c r="B3341" s="38" t="s">
        <v>5726</v>
      </c>
      <c r="C3341" s="37">
        <v>8956.57</v>
      </c>
      <c r="D3341" s="36">
        <v>0</v>
      </c>
    </row>
    <row r="3342" spans="1:4" x14ac:dyDescent="0.3">
      <c r="A3342" s="36">
        <v>2015</v>
      </c>
      <c r="B3342" s="38" t="s">
        <v>5727</v>
      </c>
      <c r="C3342" s="37">
        <v>1473.16</v>
      </c>
      <c r="D3342" s="36">
        <v>0</v>
      </c>
    </row>
    <row r="3343" spans="1:4" x14ac:dyDescent="0.3">
      <c r="A3343" s="36">
        <v>2015</v>
      </c>
      <c r="B3343" s="38" t="s">
        <v>5728</v>
      </c>
      <c r="C3343" s="37">
        <v>2759.56</v>
      </c>
      <c r="D3343" s="36">
        <v>0</v>
      </c>
    </row>
    <row r="3344" spans="1:4" x14ac:dyDescent="0.3">
      <c r="A3344" s="36">
        <v>2015</v>
      </c>
      <c r="B3344" s="38" t="s">
        <v>5729</v>
      </c>
      <c r="C3344" s="37">
        <v>23260.7</v>
      </c>
      <c r="D3344" s="37">
        <v>20141.07</v>
      </c>
    </row>
    <row r="3345" spans="1:4" x14ac:dyDescent="0.3">
      <c r="A3345" s="36">
        <v>2015</v>
      </c>
      <c r="B3345" s="38" t="s">
        <v>5730</v>
      </c>
      <c r="C3345" s="37">
        <v>202018.86</v>
      </c>
      <c r="D3345" s="36">
        <v>0</v>
      </c>
    </row>
    <row r="3346" spans="1:4" x14ac:dyDescent="0.3">
      <c r="A3346" s="36">
        <v>2015</v>
      </c>
      <c r="B3346" s="38" t="s">
        <v>5731</v>
      </c>
      <c r="C3346" s="37">
        <v>8189238.6699999999</v>
      </c>
      <c r="D3346" s="36">
        <v>0</v>
      </c>
    </row>
    <row r="3347" spans="1:4" x14ac:dyDescent="0.3">
      <c r="A3347" s="36">
        <v>2015</v>
      </c>
      <c r="B3347" s="38" t="s">
        <v>5732</v>
      </c>
      <c r="C3347" s="36">
        <v>603.83000000000004</v>
      </c>
      <c r="D3347" s="36">
        <v>0</v>
      </c>
    </row>
    <row r="3348" spans="1:4" x14ac:dyDescent="0.3">
      <c r="A3348" s="36">
        <v>2015</v>
      </c>
      <c r="B3348" s="38" t="s">
        <v>5733</v>
      </c>
      <c r="C3348" s="37">
        <v>39954.410000000003</v>
      </c>
      <c r="D3348" s="36">
        <v>0</v>
      </c>
    </row>
    <row r="3349" spans="1:4" x14ac:dyDescent="0.3">
      <c r="A3349" s="36">
        <v>2015</v>
      </c>
      <c r="B3349" s="38" t="s">
        <v>5734</v>
      </c>
      <c r="C3349" s="37">
        <v>10328.17</v>
      </c>
      <c r="D3349" s="36">
        <v>0</v>
      </c>
    </row>
    <row r="3350" spans="1:4" x14ac:dyDescent="0.3">
      <c r="A3350" s="36">
        <v>2015</v>
      </c>
      <c r="B3350" s="38" t="s">
        <v>5735</v>
      </c>
      <c r="C3350" s="37">
        <v>5252</v>
      </c>
      <c r="D3350" s="36">
        <v>0</v>
      </c>
    </row>
    <row r="3351" spans="1:4" x14ac:dyDescent="0.3">
      <c r="A3351" s="36">
        <v>2015</v>
      </c>
      <c r="B3351" s="38" t="s">
        <v>5736</v>
      </c>
      <c r="C3351" s="37">
        <v>119493322.66</v>
      </c>
      <c r="D3351" s="36">
        <v>0</v>
      </c>
    </row>
    <row r="3352" spans="1:4" x14ac:dyDescent="0.3">
      <c r="A3352" s="36">
        <v>2015</v>
      </c>
      <c r="B3352" s="38" t="s">
        <v>5737</v>
      </c>
      <c r="C3352" s="37">
        <v>27647.34</v>
      </c>
      <c r="D3352" s="36">
        <v>0</v>
      </c>
    </row>
    <row r="3353" spans="1:4" x14ac:dyDescent="0.3">
      <c r="A3353" s="36">
        <v>2015</v>
      </c>
      <c r="B3353" s="38" t="s">
        <v>5738</v>
      </c>
      <c r="C3353" s="37">
        <v>49220.46</v>
      </c>
      <c r="D3353" s="36">
        <v>0</v>
      </c>
    </row>
    <row r="3354" spans="1:4" x14ac:dyDescent="0.3">
      <c r="A3354" s="36">
        <v>2015</v>
      </c>
      <c r="B3354" s="38" t="s">
        <v>5739</v>
      </c>
      <c r="C3354" s="37">
        <v>4741.1400000000003</v>
      </c>
      <c r="D3354" s="36">
        <v>0</v>
      </c>
    </row>
    <row r="3355" spans="1:4" x14ac:dyDescent="0.3">
      <c r="A3355" s="36">
        <v>2015</v>
      </c>
      <c r="B3355" s="38" t="s">
        <v>5740</v>
      </c>
      <c r="C3355" s="37">
        <v>5683952.5099999998</v>
      </c>
      <c r="D3355" s="37">
        <v>4070205.95</v>
      </c>
    </row>
    <row r="3356" spans="1:4" x14ac:dyDescent="0.3">
      <c r="A3356" s="36">
        <v>2015</v>
      </c>
      <c r="B3356" s="38" t="s">
        <v>5741</v>
      </c>
      <c r="C3356" s="37">
        <v>349267.59</v>
      </c>
      <c r="D3356" s="36">
        <v>0</v>
      </c>
    </row>
    <row r="3357" spans="1:4" x14ac:dyDescent="0.3">
      <c r="A3357" s="36">
        <v>2015</v>
      </c>
      <c r="B3357" s="38" t="s">
        <v>2424</v>
      </c>
      <c r="C3357" s="37">
        <v>545380.6</v>
      </c>
      <c r="D3357" s="37">
        <v>317426.59000000003</v>
      </c>
    </row>
    <row r="3358" spans="1:4" x14ac:dyDescent="0.3">
      <c r="A3358" s="36">
        <v>2015</v>
      </c>
      <c r="B3358" s="38" t="s">
        <v>2435</v>
      </c>
      <c r="C3358" s="37">
        <v>477513.14</v>
      </c>
      <c r="D3358" s="37">
        <v>46363.71</v>
      </c>
    </row>
    <row r="3359" spans="1:4" x14ac:dyDescent="0.3">
      <c r="A3359" s="36">
        <v>2015</v>
      </c>
      <c r="B3359" s="38" t="s">
        <v>5742</v>
      </c>
      <c r="C3359" s="37">
        <v>151369.64000000001</v>
      </c>
      <c r="D3359" s="37">
        <v>1563.73</v>
      </c>
    </row>
    <row r="3360" spans="1:4" x14ac:dyDescent="0.3">
      <c r="A3360" s="36">
        <v>2015</v>
      </c>
      <c r="B3360" s="38" t="s">
        <v>5743</v>
      </c>
      <c r="C3360" s="37">
        <v>103313.94</v>
      </c>
      <c r="D3360" s="37">
        <v>76910.22</v>
      </c>
    </row>
    <row r="3361" spans="1:4" x14ac:dyDescent="0.3">
      <c r="A3361" s="36">
        <v>2015</v>
      </c>
      <c r="B3361" s="38" t="s">
        <v>5744</v>
      </c>
      <c r="C3361" s="37">
        <v>25829.919999999998</v>
      </c>
      <c r="D3361" s="36">
        <v>0</v>
      </c>
    </row>
    <row r="3362" spans="1:4" x14ac:dyDescent="0.3">
      <c r="A3362" s="36">
        <v>2015</v>
      </c>
      <c r="B3362" s="38" t="s">
        <v>5745</v>
      </c>
      <c r="C3362" s="36">
        <v>678.82</v>
      </c>
      <c r="D3362" s="36">
        <v>0</v>
      </c>
    </row>
    <row r="3363" spans="1:4" x14ac:dyDescent="0.3">
      <c r="A3363" s="36">
        <v>2015</v>
      </c>
      <c r="B3363" s="38" t="s">
        <v>5746</v>
      </c>
      <c r="C3363" s="37">
        <v>374744.99</v>
      </c>
      <c r="D3363" s="37">
        <v>3078.51</v>
      </c>
    </row>
    <row r="3364" spans="1:4" x14ac:dyDescent="0.3">
      <c r="A3364" s="36">
        <v>2015</v>
      </c>
      <c r="B3364" s="38" t="s">
        <v>5747</v>
      </c>
      <c r="C3364" s="37">
        <v>42723.55</v>
      </c>
      <c r="D3364" s="37">
        <v>8528.7900000000009</v>
      </c>
    </row>
    <row r="3365" spans="1:4" x14ac:dyDescent="0.3">
      <c r="A3365" s="36">
        <v>2015</v>
      </c>
      <c r="B3365" s="38" t="s">
        <v>5748</v>
      </c>
      <c r="C3365" s="37">
        <v>99631.73</v>
      </c>
      <c r="D3365" s="37">
        <v>69772.63</v>
      </c>
    </row>
    <row r="3366" spans="1:4" x14ac:dyDescent="0.3">
      <c r="A3366" s="36">
        <v>2015</v>
      </c>
      <c r="B3366" s="38" t="s">
        <v>5749</v>
      </c>
      <c r="C3366" s="37">
        <v>15217.28</v>
      </c>
      <c r="D3366" s="36">
        <v>0</v>
      </c>
    </row>
    <row r="3367" spans="1:4" x14ac:dyDescent="0.3">
      <c r="A3367" s="36">
        <v>2015</v>
      </c>
      <c r="B3367" s="38" t="s">
        <v>5750</v>
      </c>
      <c r="C3367" s="37">
        <v>44724.35</v>
      </c>
      <c r="D3367" s="36">
        <v>0</v>
      </c>
    </row>
    <row r="3368" spans="1:4" x14ac:dyDescent="0.3">
      <c r="A3368" s="36">
        <v>2015</v>
      </c>
      <c r="B3368" s="38" t="s">
        <v>2445</v>
      </c>
      <c r="C3368" s="37">
        <v>133116.87</v>
      </c>
      <c r="D3368" s="36">
        <v>0</v>
      </c>
    </row>
    <row r="3369" spans="1:4" x14ac:dyDescent="0.3">
      <c r="A3369" s="36">
        <v>2015</v>
      </c>
      <c r="B3369" s="38" t="s">
        <v>5751</v>
      </c>
      <c r="C3369" s="37">
        <v>3585.76</v>
      </c>
      <c r="D3369" s="36">
        <v>0</v>
      </c>
    </row>
    <row r="3370" spans="1:4" x14ac:dyDescent="0.3">
      <c r="A3370" s="36">
        <v>2015</v>
      </c>
      <c r="B3370" s="38" t="s">
        <v>5752</v>
      </c>
      <c r="C3370" s="37">
        <v>2297.3200000000002</v>
      </c>
      <c r="D3370" s="36">
        <v>0</v>
      </c>
    </row>
    <row r="3371" spans="1:4" x14ac:dyDescent="0.3">
      <c r="A3371" s="36">
        <v>2015</v>
      </c>
      <c r="B3371" s="38" t="s">
        <v>2446</v>
      </c>
      <c r="C3371" s="37">
        <v>12898.64</v>
      </c>
      <c r="D3371" s="36">
        <v>0</v>
      </c>
    </row>
    <row r="3372" spans="1:4" x14ac:dyDescent="0.3">
      <c r="A3372" s="36">
        <v>2015</v>
      </c>
      <c r="B3372" s="38" t="s">
        <v>5753</v>
      </c>
      <c r="C3372" s="36">
        <v>56.48</v>
      </c>
      <c r="D3372" s="36">
        <v>0</v>
      </c>
    </row>
    <row r="3373" spans="1:4" x14ac:dyDescent="0.3">
      <c r="A3373" s="36">
        <v>2015</v>
      </c>
      <c r="B3373" s="38" t="s">
        <v>5754</v>
      </c>
      <c r="C3373" s="37">
        <v>24559.54</v>
      </c>
      <c r="D3373" s="36">
        <v>0</v>
      </c>
    </row>
    <row r="3374" spans="1:4" x14ac:dyDescent="0.3">
      <c r="A3374" s="36">
        <v>2015</v>
      </c>
      <c r="B3374" s="38" t="s">
        <v>5755</v>
      </c>
      <c r="C3374" s="37">
        <v>174537.9</v>
      </c>
      <c r="D3374" s="36">
        <v>0</v>
      </c>
    </row>
    <row r="3375" spans="1:4" x14ac:dyDescent="0.3">
      <c r="A3375" s="36">
        <v>2015</v>
      </c>
      <c r="B3375" s="38" t="s">
        <v>5756</v>
      </c>
      <c r="C3375" s="37">
        <v>116839.94</v>
      </c>
      <c r="D3375" s="36">
        <v>0</v>
      </c>
    </row>
    <row r="3376" spans="1:4" x14ac:dyDescent="0.3">
      <c r="A3376" s="36">
        <v>2015</v>
      </c>
      <c r="B3376" s="38" t="s">
        <v>5757</v>
      </c>
      <c r="C3376" s="37">
        <v>23158.41</v>
      </c>
      <c r="D3376" s="36">
        <v>0</v>
      </c>
    </row>
    <row r="3377" spans="1:4" x14ac:dyDescent="0.3">
      <c r="A3377" s="36">
        <v>2015</v>
      </c>
      <c r="B3377" s="38" t="s">
        <v>5758</v>
      </c>
      <c r="C3377" s="37">
        <v>88783.14</v>
      </c>
      <c r="D3377" s="36">
        <v>0</v>
      </c>
    </row>
    <row r="3378" spans="1:4" x14ac:dyDescent="0.3">
      <c r="A3378" s="36">
        <v>2015</v>
      </c>
      <c r="B3378" s="38" t="s">
        <v>5759</v>
      </c>
      <c r="C3378" s="37">
        <v>8272.07</v>
      </c>
      <c r="D3378" s="36">
        <v>0</v>
      </c>
    </row>
    <row r="3379" spans="1:4" x14ac:dyDescent="0.3">
      <c r="A3379" s="36">
        <v>2015</v>
      </c>
      <c r="B3379" s="38" t="s">
        <v>5760</v>
      </c>
      <c r="C3379" s="37">
        <v>11859.95</v>
      </c>
      <c r="D3379" s="36">
        <v>0</v>
      </c>
    </row>
    <row r="3380" spans="1:4" x14ac:dyDescent="0.3">
      <c r="A3380" s="36">
        <v>2015</v>
      </c>
      <c r="B3380" s="38" t="s">
        <v>5761</v>
      </c>
      <c r="C3380" s="36">
        <v>712.5</v>
      </c>
      <c r="D3380" s="36">
        <v>0</v>
      </c>
    </row>
    <row r="3381" spans="1:4" x14ac:dyDescent="0.3">
      <c r="A3381" s="36">
        <v>2015</v>
      </c>
      <c r="B3381" s="38" t="s">
        <v>823</v>
      </c>
      <c r="C3381" s="37">
        <v>6062.48</v>
      </c>
      <c r="D3381" s="37">
        <v>6062.48</v>
      </c>
    </row>
    <row r="3382" spans="1:4" x14ac:dyDescent="0.3">
      <c r="A3382" s="36">
        <v>2015</v>
      </c>
      <c r="B3382" s="38" t="s">
        <v>5762</v>
      </c>
      <c r="C3382" s="37">
        <v>157211.97</v>
      </c>
      <c r="D3382" s="37">
        <v>1823.49</v>
      </c>
    </row>
    <row r="3383" spans="1:4" x14ac:dyDescent="0.3">
      <c r="A3383" s="36">
        <v>2015</v>
      </c>
      <c r="B3383" s="38" t="s">
        <v>5763</v>
      </c>
      <c r="C3383" s="37">
        <v>5791.32</v>
      </c>
      <c r="D3383" s="36">
        <v>0</v>
      </c>
    </row>
    <row r="3384" spans="1:4" x14ac:dyDescent="0.3">
      <c r="A3384" s="36">
        <v>2015</v>
      </c>
      <c r="B3384" s="38" t="s">
        <v>5764</v>
      </c>
      <c r="C3384" s="37">
        <v>555846.73</v>
      </c>
      <c r="D3384" s="36">
        <v>0</v>
      </c>
    </row>
    <row r="3385" spans="1:4" x14ac:dyDescent="0.3">
      <c r="A3385" s="36">
        <v>2015</v>
      </c>
      <c r="B3385" s="38" t="s">
        <v>5765</v>
      </c>
      <c r="C3385" s="37">
        <v>64549.120000000003</v>
      </c>
      <c r="D3385" s="36">
        <v>0</v>
      </c>
    </row>
    <row r="3386" spans="1:4" x14ac:dyDescent="0.3">
      <c r="A3386" s="36">
        <v>2015</v>
      </c>
      <c r="B3386" s="38" t="s">
        <v>5766</v>
      </c>
      <c r="C3386" s="37">
        <v>37924.28</v>
      </c>
      <c r="D3386" s="36">
        <v>0</v>
      </c>
    </row>
    <row r="3387" spans="1:4" x14ac:dyDescent="0.3">
      <c r="A3387" s="36">
        <v>2015</v>
      </c>
      <c r="B3387" s="38" t="s">
        <v>5767</v>
      </c>
      <c r="C3387" s="37">
        <v>53314817.259999998</v>
      </c>
      <c r="D3387" s="36">
        <v>0</v>
      </c>
    </row>
    <row r="3388" spans="1:4" x14ac:dyDescent="0.3">
      <c r="A3388" s="36">
        <v>2015</v>
      </c>
      <c r="B3388" s="38" t="s">
        <v>5768</v>
      </c>
      <c r="C3388" s="37">
        <v>29661.51</v>
      </c>
      <c r="D3388" s="36">
        <v>0</v>
      </c>
    </row>
    <row r="3389" spans="1:4" x14ac:dyDescent="0.3">
      <c r="A3389" s="36">
        <v>2015</v>
      </c>
      <c r="B3389" s="38" t="s">
        <v>5769</v>
      </c>
      <c r="C3389" s="37">
        <v>16014771.369999999</v>
      </c>
      <c r="D3389" s="36">
        <v>0</v>
      </c>
    </row>
    <row r="3390" spans="1:4" x14ac:dyDescent="0.3">
      <c r="A3390" s="36">
        <v>2015</v>
      </c>
      <c r="B3390" s="38" t="s">
        <v>5770</v>
      </c>
      <c r="C3390" s="37">
        <v>190250.65</v>
      </c>
      <c r="D3390" s="36">
        <v>0</v>
      </c>
    </row>
    <row r="3391" spans="1:4" x14ac:dyDescent="0.3">
      <c r="A3391" s="36">
        <v>2015</v>
      </c>
      <c r="B3391" s="38" t="s">
        <v>5771</v>
      </c>
      <c r="C3391" s="37">
        <v>23612.3</v>
      </c>
      <c r="D3391" s="36">
        <v>0</v>
      </c>
    </row>
    <row r="3392" spans="1:4" x14ac:dyDescent="0.3">
      <c r="A3392" s="36">
        <v>2015</v>
      </c>
      <c r="B3392" s="38" t="s">
        <v>5772</v>
      </c>
      <c r="C3392" s="36">
        <v>244.67</v>
      </c>
      <c r="D3392" s="36">
        <v>0</v>
      </c>
    </row>
    <row r="3393" spans="1:4" x14ac:dyDescent="0.3">
      <c r="A3393" s="36">
        <v>2015</v>
      </c>
      <c r="B3393" s="38" t="s">
        <v>5773</v>
      </c>
      <c r="C3393" s="37">
        <v>4427</v>
      </c>
      <c r="D3393" s="36">
        <v>0</v>
      </c>
    </row>
    <row r="3394" spans="1:4" x14ac:dyDescent="0.3">
      <c r="A3394" s="36">
        <v>2015</v>
      </c>
      <c r="B3394" s="38" t="s">
        <v>5774</v>
      </c>
      <c r="C3394" s="36">
        <v>801</v>
      </c>
      <c r="D3394" s="36">
        <v>0</v>
      </c>
    </row>
    <row r="3395" spans="1:4" x14ac:dyDescent="0.3">
      <c r="A3395" s="36">
        <v>2015</v>
      </c>
      <c r="B3395" s="38" t="s">
        <v>5775</v>
      </c>
      <c r="C3395" s="37">
        <v>2424102.37</v>
      </c>
      <c r="D3395" s="36">
        <v>0</v>
      </c>
    </row>
    <row r="3396" spans="1:4" x14ac:dyDescent="0.3">
      <c r="A3396" s="36">
        <v>2015</v>
      </c>
      <c r="B3396" s="38" t="s">
        <v>5776</v>
      </c>
      <c r="C3396" s="37">
        <v>44839.92</v>
      </c>
      <c r="D3396" s="36">
        <v>0</v>
      </c>
    </row>
    <row r="3397" spans="1:4" x14ac:dyDescent="0.3">
      <c r="A3397" s="36">
        <v>2015</v>
      </c>
      <c r="B3397" s="38" t="s">
        <v>5777</v>
      </c>
      <c r="C3397" s="37">
        <v>761779.31</v>
      </c>
      <c r="D3397" s="36">
        <v>0</v>
      </c>
    </row>
    <row r="3398" spans="1:4" x14ac:dyDescent="0.3">
      <c r="A3398" s="36">
        <v>2015</v>
      </c>
      <c r="B3398" s="38" t="s">
        <v>5778</v>
      </c>
      <c r="C3398" s="37">
        <v>3892.07</v>
      </c>
      <c r="D3398" s="36">
        <v>0</v>
      </c>
    </row>
    <row r="3399" spans="1:4" x14ac:dyDescent="0.3">
      <c r="A3399" s="36">
        <v>2015</v>
      </c>
      <c r="B3399" s="38" t="s">
        <v>5779</v>
      </c>
      <c r="C3399" s="37">
        <v>41929.08</v>
      </c>
      <c r="D3399" s="36">
        <v>0</v>
      </c>
    </row>
    <row r="3400" spans="1:4" x14ac:dyDescent="0.3">
      <c r="A3400" s="36">
        <v>2015</v>
      </c>
      <c r="B3400" s="38" t="s">
        <v>5780</v>
      </c>
      <c r="C3400" s="36">
        <v>800.18</v>
      </c>
      <c r="D3400" s="36">
        <v>0</v>
      </c>
    </row>
    <row r="3401" spans="1:4" x14ac:dyDescent="0.3">
      <c r="A3401" s="36">
        <v>2015</v>
      </c>
      <c r="B3401" s="38" t="s">
        <v>5781</v>
      </c>
      <c r="C3401" s="37">
        <v>647139.92000000004</v>
      </c>
      <c r="D3401" s="36">
        <v>0</v>
      </c>
    </row>
    <row r="3402" spans="1:4" x14ac:dyDescent="0.3">
      <c r="A3402" s="36">
        <v>2015</v>
      </c>
      <c r="B3402" s="38" t="s">
        <v>5782</v>
      </c>
      <c r="C3402" s="36">
        <v>401.64</v>
      </c>
      <c r="D3402" s="36">
        <v>0</v>
      </c>
    </row>
    <row r="3403" spans="1:4" x14ac:dyDescent="0.3">
      <c r="A3403" s="36">
        <v>2015</v>
      </c>
      <c r="B3403" s="38" t="s">
        <v>5783</v>
      </c>
      <c r="C3403" s="37">
        <v>46344.98</v>
      </c>
      <c r="D3403" s="36">
        <v>0</v>
      </c>
    </row>
    <row r="3404" spans="1:4" x14ac:dyDescent="0.3">
      <c r="A3404" s="36">
        <v>2015</v>
      </c>
      <c r="B3404" s="38" t="s">
        <v>5784</v>
      </c>
      <c r="C3404" s="37">
        <v>4580.08</v>
      </c>
      <c r="D3404" s="36">
        <v>0</v>
      </c>
    </row>
    <row r="3405" spans="1:4" x14ac:dyDescent="0.3">
      <c r="A3405" s="36">
        <v>2015</v>
      </c>
      <c r="B3405" s="38" t="s">
        <v>824</v>
      </c>
      <c r="C3405" s="37">
        <v>219963.22</v>
      </c>
      <c r="D3405" s="36">
        <v>0</v>
      </c>
    </row>
    <row r="3406" spans="1:4" x14ac:dyDescent="0.3">
      <c r="A3406" s="36">
        <v>2015</v>
      </c>
      <c r="B3406" s="38" t="s">
        <v>827</v>
      </c>
      <c r="C3406" s="37">
        <v>80892.399999999994</v>
      </c>
      <c r="D3406" s="37">
        <v>36218.53</v>
      </c>
    </row>
    <row r="3407" spans="1:4" x14ac:dyDescent="0.3">
      <c r="A3407" s="36">
        <v>2015</v>
      </c>
      <c r="B3407" s="38" t="s">
        <v>830</v>
      </c>
      <c r="C3407" s="37">
        <v>21904020.359999999</v>
      </c>
      <c r="D3407" s="37">
        <v>1936084.69</v>
      </c>
    </row>
    <row r="3408" spans="1:4" x14ac:dyDescent="0.3">
      <c r="A3408" s="36">
        <v>2015</v>
      </c>
      <c r="B3408" s="38" t="s">
        <v>831</v>
      </c>
      <c r="C3408" s="37">
        <v>541189.96</v>
      </c>
      <c r="D3408" s="36">
        <v>0</v>
      </c>
    </row>
    <row r="3409" spans="1:4" x14ac:dyDescent="0.3">
      <c r="A3409" s="36">
        <v>2015</v>
      </c>
      <c r="B3409" s="38" t="s">
        <v>839</v>
      </c>
      <c r="C3409" s="37">
        <v>703980.82</v>
      </c>
      <c r="D3409" s="37">
        <v>202414.36</v>
      </c>
    </row>
    <row r="3410" spans="1:4" x14ac:dyDescent="0.3">
      <c r="A3410" s="36">
        <v>2015</v>
      </c>
      <c r="B3410" s="38" t="s">
        <v>840</v>
      </c>
      <c r="C3410" s="37">
        <v>36210.47</v>
      </c>
      <c r="D3410" s="36">
        <v>0</v>
      </c>
    </row>
    <row r="3411" spans="1:4" x14ac:dyDescent="0.3">
      <c r="A3411" s="36">
        <v>2015</v>
      </c>
      <c r="B3411" s="38" t="s">
        <v>842</v>
      </c>
      <c r="C3411" s="37">
        <v>548065.96</v>
      </c>
      <c r="D3411" s="36">
        <v>0</v>
      </c>
    </row>
    <row r="3412" spans="1:4" x14ac:dyDescent="0.3">
      <c r="A3412" s="36">
        <v>2015</v>
      </c>
      <c r="B3412" s="38" t="s">
        <v>844</v>
      </c>
      <c r="C3412" s="37">
        <v>8887.27</v>
      </c>
      <c r="D3412" s="36">
        <v>0</v>
      </c>
    </row>
    <row r="3413" spans="1:4" x14ac:dyDescent="0.3">
      <c r="A3413" s="36">
        <v>2015</v>
      </c>
      <c r="B3413" s="38" t="s">
        <v>848</v>
      </c>
      <c r="C3413" s="37">
        <v>616521.15</v>
      </c>
      <c r="D3413" s="37">
        <v>143644.07</v>
      </c>
    </row>
    <row r="3414" spans="1:4" x14ac:dyDescent="0.3">
      <c r="A3414" s="36">
        <v>2015</v>
      </c>
      <c r="B3414" s="38" t="s">
        <v>852</v>
      </c>
      <c r="C3414" s="37">
        <v>529933.54</v>
      </c>
      <c r="D3414" s="36">
        <v>0</v>
      </c>
    </row>
    <row r="3415" spans="1:4" x14ac:dyDescent="0.3">
      <c r="A3415" s="36">
        <v>2015</v>
      </c>
      <c r="B3415" s="38" t="s">
        <v>853</v>
      </c>
      <c r="C3415" s="37">
        <v>1394865.99</v>
      </c>
      <c r="D3415" s="37">
        <v>111796.55</v>
      </c>
    </row>
    <row r="3416" spans="1:4" x14ac:dyDescent="0.3">
      <c r="A3416" s="36">
        <v>2015</v>
      </c>
      <c r="B3416" s="38" t="s">
        <v>854</v>
      </c>
      <c r="C3416" s="37">
        <v>9953.51</v>
      </c>
      <c r="D3416" s="37">
        <v>6180.15</v>
      </c>
    </row>
    <row r="3417" spans="1:4" x14ac:dyDescent="0.3">
      <c r="A3417" s="36">
        <v>2015</v>
      </c>
      <c r="B3417" s="38" t="s">
        <v>856</v>
      </c>
      <c r="C3417" s="37">
        <v>3684346.96</v>
      </c>
      <c r="D3417" s="37">
        <v>1783381.78</v>
      </c>
    </row>
    <row r="3418" spans="1:4" x14ac:dyDescent="0.3">
      <c r="A3418" s="36">
        <v>2015</v>
      </c>
      <c r="B3418" s="38" t="s">
        <v>858</v>
      </c>
      <c r="C3418" s="37">
        <v>36410.75</v>
      </c>
      <c r="D3418" s="36">
        <v>0</v>
      </c>
    </row>
    <row r="3419" spans="1:4" x14ac:dyDescent="0.3">
      <c r="A3419" s="36">
        <v>2015</v>
      </c>
      <c r="B3419" s="38" t="s">
        <v>860</v>
      </c>
      <c r="C3419" s="37">
        <v>140585.54</v>
      </c>
      <c r="D3419" s="36">
        <v>0</v>
      </c>
    </row>
    <row r="3420" spans="1:4" x14ac:dyDescent="0.3">
      <c r="A3420" s="36">
        <v>2015</v>
      </c>
      <c r="B3420" s="38" t="s">
        <v>861</v>
      </c>
      <c r="C3420" s="37">
        <v>121543.96</v>
      </c>
      <c r="D3420" s="36">
        <v>0</v>
      </c>
    </row>
    <row r="3421" spans="1:4" x14ac:dyDescent="0.3">
      <c r="A3421" s="36">
        <v>2015</v>
      </c>
      <c r="B3421" s="38" t="s">
        <v>862</v>
      </c>
      <c r="C3421" s="37">
        <v>1785846.22</v>
      </c>
      <c r="D3421" s="37">
        <v>211388.27</v>
      </c>
    </row>
    <row r="3422" spans="1:4" x14ac:dyDescent="0.3">
      <c r="A3422" s="36">
        <v>2015</v>
      </c>
      <c r="B3422" s="38" t="s">
        <v>865</v>
      </c>
      <c r="C3422" s="36">
        <v>24.78</v>
      </c>
      <c r="D3422" s="36">
        <v>0</v>
      </c>
    </row>
    <row r="3423" spans="1:4" x14ac:dyDescent="0.3">
      <c r="A3423" s="36">
        <v>2015</v>
      </c>
      <c r="B3423" s="38" t="s">
        <v>866</v>
      </c>
      <c r="C3423" s="37">
        <v>3730803.9</v>
      </c>
      <c r="D3423" s="37">
        <v>1772067.17</v>
      </c>
    </row>
    <row r="3424" spans="1:4" x14ac:dyDescent="0.3">
      <c r="A3424" s="36">
        <v>2015</v>
      </c>
      <c r="B3424" s="38" t="s">
        <v>867</v>
      </c>
      <c r="C3424" s="36">
        <v>313.77999999999997</v>
      </c>
      <c r="D3424" s="36">
        <v>0</v>
      </c>
    </row>
    <row r="3425" spans="1:4" x14ac:dyDescent="0.3">
      <c r="A3425" s="36">
        <v>2015</v>
      </c>
      <c r="B3425" s="38" t="s">
        <v>869</v>
      </c>
      <c r="C3425" s="37">
        <v>60581.5</v>
      </c>
      <c r="D3425" s="36">
        <v>0</v>
      </c>
    </row>
    <row r="3426" spans="1:4" x14ac:dyDescent="0.3">
      <c r="A3426" s="36">
        <v>2015</v>
      </c>
      <c r="B3426" s="38" t="s">
        <v>872</v>
      </c>
      <c r="C3426" s="37">
        <v>106207.12</v>
      </c>
      <c r="D3426" s="36">
        <v>0</v>
      </c>
    </row>
    <row r="3427" spans="1:4" x14ac:dyDescent="0.3">
      <c r="A3427" s="36">
        <v>2015</v>
      </c>
      <c r="B3427" s="38" t="s">
        <v>873</v>
      </c>
      <c r="C3427" s="37">
        <v>44129.97</v>
      </c>
      <c r="D3427" s="36">
        <v>0</v>
      </c>
    </row>
    <row r="3428" spans="1:4" x14ac:dyDescent="0.3">
      <c r="A3428" s="36">
        <v>2015</v>
      </c>
      <c r="B3428" s="38" t="s">
        <v>877</v>
      </c>
      <c r="C3428" s="37">
        <v>19167.23</v>
      </c>
      <c r="D3428" s="36">
        <v>0</v>
      </c>
    </row>
    <row r="3429" spans="1:4" x14ac:dyDescent="0.3">
      <c r="A3429" s="36">
        <v>2015</v>
      </c>
      <c r="B3429" s="38" t="s">
        <v>879</v>
      </c>
      <c r="C3429" s="37">
        <v>873563.45</v>
      </c>
      <c r="D3429" s="36">
        <v>0</v>
      </c>
    </row>
    <row r="3430" spans="1:4" x14ac:dyDescent="0.3">
      <c r="A3430" s="36">
        <v>2015</v>
      </c>
      <c r="B3430" s="38" t="s">
        <v>880</v>
      </c>
      <c r="C3430" s="37">
        <v>10481.280000000001</v>
      </c>
      <c r="D3430" s="36">
        <v>0</v>
      </c>
    </row>
    <row r="3431" spans="1:4" x14ac:dyDescent="0.3">
      <c r="A3431" s="36">
        <v>2015</v>
      </c>
      <c r="B3431" s="38" t="s">
        <v>881</v>
      </c>
      <c r="C3431" s="36">
        <v>452.16</v>
      </c>
      <c r="D3431" s="36">
        <v>0</v>
      </c>
    </row>
    <row r="3432" spans="1:4" x14ac:dyDescent="0.3">
      <c r="A3432" s="36">
        <v>2015</v>
      </c>
      <c r="B3432" s="38" t="s">
        <v>883</v>
      </c>
      <c r="C3432" s="37">
        <v>4534.8999999999996</v>
      </c>
      <c r="D3432" s="36">
        <v>0</v>
      </c>
    </row>
    <row r="3433" spans="1:4" x14ac:dyDescent="0.3">
      <c r="A3433" s="36">
        <v>2015</v>
      </c>
      <c r="B3433" s="38" t="s">
        <v>886</v>
      </c>
      <c r="C3433" s="37">
        <v>66618.039999999994</v>
      </c>
      <c r="D3433" s="36">
        <v>0</v>
      </c>
    </row>
    <row r="3434" spans="1:4" x14ac:dyDescent="0.3">
      <c r="A3434" s="36">
        <v>2015</v>
      </c>
      <c r="B3434" s="38" t="s">
        <v>888</v>
      </c>
      <c r="C3434" s="37">
        <v>11602534.08</v>
      </c>
      <c r="D3434" s="37">
        <v>1756761.68</v>
      </c>
    </row>
    <row r="3435" spans="1:4" x14ac:dyDescent="0.3">
      <c r="A3435" s="36">
        <v>2015</v>
      </c>
      <c r="B3435" s="38" t="s">
        <v>889</v>
      </c>
      <c r="C3435" s="37">
        <v>1278.1099999999999</v>
      </c>
      <c r="D3435" s="36">
        <v>0</v>
      </c>
    </row>
    <row r="3436" spans="1:4" x14ac:dyDescent="0.3">
      <c r="A3436" s="36">
        <v>2015</v>
      </c>
      <c r="B3436" s="38" t="s">
        <v>891</v>
      </c>
      <c r="C3436" s="37">
        <v>24334175.050000001</v>
      </c>
      <c r="D3436" s="37">
        <v>24095821.82</v>
      </c>
    </row>
    <row r="3437" spans="1:4" x14ac:dyDescent="0.3">
      <c r="A3437" s="36">
        <v>2015</v>
      </c>
      <c r="B3437" s="38" t="s">
        <v>892</v>
      </c>
      <c r="C3437" s="37">
        <v>4193919.83</v>
      </c>
      <c r="D3437" s="37">
        <v>2782305.64</v>
      </c>
    </row>
    <row r="3438" spans="1:4" x14ac:dyDescent="0.3">
      <c r="A3438" s="36">
        <v>2015</v>
      </c>
      <c r="B3438" s="38" t="s">
        <v>893</v>
      </c>
      <c r="C3438" s="37">
        <v>55264.06</v>
      </c>
      <c r="D3438" s="36">
        <v>0</v>
      </c>
    </row>
    <row r="3439" spans="1:4" x14ac:dyDescent="0.3">
      <c r="A3439" s="36">
        <v>2015</v>
      </c>
      <c r="B3439" s="38" t="s">
        <v>895</v>
      </c>
      <c r="C3439" s="37">
        <v>235251.6</v>
      </c>
      <c r="D3439" s="36">
        <v>0</v>
      </c>
    </row>
    <row r="3440" spans="1:4" x14ac:dyDescent="0.3">
      <c r="A3440" s="36">
        <v>2015</v>
      </c>
      <c r="B3440" s="38" t="s">
        <v>5785</v>
      </c>
      <c r="C3440" s="37">
        <v>479519.01</v>
      </c>
      <c r="D3440" s="36">
        <v>0</v>
      </c>
    </row>
    <row r="3441" spans="1:4" x14ac:dyDescent="0.3">
      <c r="A3441" s="36">
        <v>2015</v>
      </c>
      <c r="B3441" s="38" t="s">
        <v>896</v>
      </c>
      <c r="C3441" s="37">
        <v>210153.89</v>
      </c>
      <c r="D3441" s="37">
        <v>14413.95</v>
      </c>
    </row>
    <row r="3442" spans="1:4" x14ac:dyDescent="0.3">
      <c r="A3442" s="36">
        <v>2015</v>
      </c>
      <c r="B3442" s="38" t="s">
        <v>901</v>
      </c>
      <c r="C3442" s="37">
        <v>3523223.42</v>
      </c>
      <c r="D3442" s="37">
        <v>3254056.4</v>
      </c>
    </row>
    <row r="3443" spans="1:4" x14ac:dyDescent="0.3">
      <c r="A3443" s="36">
        <v>2015</v>
      </c>
      <c r="B3443" s="38" t="s">
        <v>906</v>
      </c>
      <c r="C3443" s="37">
        <v>46613.63</v>
      </c>
      <c r="D3443" s="37">
        <v>41127.199999999997</v>
      </c>
    </row>
    <row r="3444" spans="1:4" x14ac:dyDescent="0.3">
      <c r="A3444" s="36">
        <v>2015</v>
      </c>
      <c r="B3444" s="38" t="s">
        <v>908</v>
      </c>
      <c r="C3444" s="37">
        <v>37157.699999999997</v>
      </c>
      <c r="D3444" s="36">
        <v>0</v>
      </c>
    </row>
    <row r="3445" spans="1:4" x14ac:dyDescent="0.3">
      <c r="A3445" s="36">
        <v>2015</v>
      </c>
      <c r="B3445" s="38" t="s">
        <v>910</v>
      </c>
      <c r="C3445" s="37">
        <v>88334.6</v>
      </c>
      <c r="D3445" s="36">
        <v>0</v>
      </c>
    </row>
    <row r="3446" spans="1:4" x14ac:dyDescent="0.3">
      <c r="A3446" s="36">
        <v>2015</v>
      </c>
      <c r="B3446" s="38" t="s">
        <v>913</v>
      </c>
      <c r="C3446" s="37">
        <v>7152.36</v>
      </c>
      <c r="D3446" s="36">
        <v>0</v>
      </c>
    </row>
    <row r="3447" spans="1:4" x14ac:dyDescent="0.3">
      <c r="A3447" s="36">
        <v>2015</v>
      </c>
      <c r="B3447" s="38" t="s">
        <v>915</v>
      </c>
      <c r="C3447" s="37">
        <v>215978.38</v>
      </c>
      <c r="D3447" s="36">
        <v>0</v>
      </c>
    </row>
    <row r="3448" spans="1:4" x14ac:dyDescent="0.3">
      <c r="A3448" s="36">
        <v>2015</v>
      </c>
      <c r="B3448" s="38" t="s">
        <v>916</v>
      </c>
      <c r="C3448" s="37">
        <v>43857.78</v>
      </c>
      <c r="D3448" s="36">
        <v>0</v>
      </c>
    </row>
    <row r="3449" spans="1:4" x14ac:dyDescent="0.3">
      <c r="A3449" s="36">
        <v>2015</v>
      </c>
      <c r="B3449" s="38" t="s">
        <v>919</v>
      </c>
      <c r="C3449" s="37">
        <v>693558.48</v>
      </c>
      <c r="D3449" s="36">
        <v>0</v>
      </c>
    </row>
    <row r="3450" spans="1:4" x14ac:dyDescent="0.3">
      <c r="A3450" s="36">
        <v>2015</v>
      </c>
      <c r="B3450" s="38" t="s">
        <v>921</v>
      </c>
      <c r="C3450" s="37">
        <v>124811.32</v>
      </c>
      <c r="D3450" s="37">
        <v>86982.44</v>
      </c>
    </row>
    <row r="3451" spans="1:4" x14ac:dyDescent="0.3">
      <c r="A3451" s="36">
        <v>2015</v>
      </c>
      <c r="B3451" s="38" t="s">
        <v>924</v>
      </c>
      <c r="C3451" s="37">
        <v>856006.65</v>
      </c>
      <c r="D3451" s="37">
        <v>109564.99</v>
      </c>
    </row>
    <row r="3452" spans="1:4" x14ac:dyDescent="0.3">
      <c r="A3452" s="36">
        <v>2015</v>
      </c>
      <c r="B3452" s="38" t="s">
        <v>925</v>
      </c>
      <c r="C3452" s="37">
        <v>173927.1</v>
      </c>
      <c r="D3452" s="36">
        <v>0</v>
      </c>
    </row>
    <row r="3453" spans="1:4" x14ac:dyDescent="0.3">
      <c r="A3453" s="36">
        <v>2015</v>
      </c>
      <c r="B3453" s="38" t="s">
        <v>928</v>
      </c>
      <c r="C3453" s="37">
        <v>116014.6</v>
      </c>
      <c r="D3453" s="36">
        <v>0</v>
      </c>
    </row>
    <row r="3454" spans="1:4" x14ac:dyDescent="0.3">
      <c r="A3454" s="36">
        <v>2015</v>
      </c>
      <c r="B3454" s="38" t="s">
        <v>929</v>
      </c>
      <c r="C3454" s="37">
        <v>158719.75</v>
      </c>
      <c r="D3454" s="36">
        <v>0</v>
      </c>
    </row>
    <row r="3455" spans="1:4" x14ac:dyDescent="0.3">
      <c r="A3455" s="36">
        <v>2015</v>
      </c>
      <c r="B3455" s="38" t="s">
        <v>934</v>
      </c>
      <c r="C3455" s="37">
        <v>2202.87</v>
      </c>
      <c r="D3455" s="36">
        <v>0</v>
      </c>
    </row>
    <row r="3456" spans="1:4" x14ac:dyDescent="0.3">
      <c r="A3456" s="36">
        <v>2015</v>
      </c>
      <c r="B3456" s="38" t="s">
        <v>935</v>
      </c>
      <c r="C3456" s="37">
        <v>6130092.4400000004</v>
      </c>
      <c r="D3456" s="37">
        <v>1508258.19</v>
      </c>
    </row>
    <row r="3457" spans="1:4" x14ac:dyDescent="0.3">
      <c r="A3457" s="36">
        <v>2015</v>
      </c>
      <c r="B3457" s="38" t="s">
        <v>5786</v>
      </c>
      <c r="C3457" s="37">
        <v>2424</v>
      </c>
      <c r="D3457" s="36">
        <v>0</v>
      </c>
    </row>
    <row r="3458" spans="1:4" x14ac:dyDescent="0.3">
      <c r="A3458" s="36">
        <v>2015</v>
      </c>
      <c r="B3458" s="38" t="s">
        <v>5787</v>
      </c>
      <c r="C3458" s="37">
        <v>968261.7</v>
      </c>
      <c r="D3458" s="37">
        <v>149160.84</v>
      </c>
    </row>
    <row r="3459" spans="1:4" x14ac:dyDescent="0.3">
      <c r="A3459" s="36">
        <v>2015</v>
      </c>
      <c r="B3459" s="38" t="s">
        <v>5788</v>
      </c>
      <c r="C3459" s="37">
        <v>19556.77</v>
      </c>
      <c r="D3459" s="36">
        <v>0</v>
      </c>
    </row>
    <row r="3460" spans="1:4" x14ac:dyDescent="0.3">
      <c r="A3460" s="36">
        <v>2015</v>
      </c>
      <c r="B3460" s="38" t="s">
        <v>5789</v>
      </c>
      <c r="C3460" s="37">
        <v>1549926.72</v>
      </c>
      <c r="D3460" s="36">
        <v>0</v>
      </c>
    </row>
    <row r="3461" spans="1:4" x14ac:dyDescent="0.3">
      <c r="A3461" s="36">
        <v>2015</v>
      </c>
      <c r="B3461" s="38" t="s">
        <v>5790</v>
      </c>
      <c r="C3461" s="37">
        <v>6247.51</v>
      </c>
      <c r="D3461" s="36">
        <v>0</v>
      </c>
    </row>
    <row r="3462" spans="1:4" x14ac:dyDescent="0.3">
      <c r="A3462" s="36">
        <v>2015</v>
      </c>
      <c r="B3462" s="38" t="s">
        <v>938</v>
      </c>
      <c r="C3462" s="37">
        <v>2476.52</v>
      </c>
      <c r="D3462" s="36">
        <v>0</v>
      </c>
    </row>
    <row r="3463" spans="1:4" x14ac:dyDescent="0.3">
      <c r="A3463" s="36">
        <v>2015</v>
      </c>
      <c r="B3463" s="38" t="s">
        <v>939</v>
      </c>
      <c r="C3463" s="37">
        <v>195175.87</v>
      </c>
      <c r="D3463" s="36">
        <v>0</v>
      </c>
    </row>
    <row r="3464" spans="1:4" x14ac:dyDescent="0.3">
      <c r="A3464" s="36">
        <v>2015</v>
      </c>
      <c r="B3464" s="38" t="s">
        <v>941</v>
      </c>
      <c r="C3464" s="37">
        <v>2228.85</v>
      </c>
      <c r="D3464" s="36">
        <v>0</v>
      </c>
    </row>
    <row r="3465" spans="1:4" x14ac:dyDescent="0.3">
      <c r="A3465" s="36">
        <v>2015</v>
      </c>
      <c r="B3465" s="38" t="s">
        <v>942</v>
      </c>
      <c r="C3465" s="37">
        <v>143564.32</v>
      </c>
      <c r="D3465" s="37">
        <v>9307.09</v>
      </c>
    </row>
    <row r="3466" spans="1:4" x14ac:dyDescent="0.3">
      <c r="A3466" s="36">
        <v>2015</v>
      </c>
      <c r="B3466" s="38" t="s">
        <v>943</v>
      </c>
      <c r="C3466" s="37">
        <v>3698.84</v>
      </c>
      <c r="D3466" s="36">
        <v>0</v>
      </c>
    </row>
    <row r="3467" spans="1:4" x14ac:dyDescent="0.3">
      <c r="A3467" s="36">
        <v>2015</v>
      </c>
      <c r="B3467" s="38" t="s">
        <v>944</v>
      </c>
      <c r="C3467" s="37">
        <v>18621.439999999999</v>
      </c>
      <c r="D3467" s="36">
        <v>0</v>
      </c>
    </row>
    <row r="3468" spans="1:4" x14ac:dyDescent="0.3">
      <c r="A3468" s="36">
        <v>2015</v>
      </c>
      <c r="B3468" s="38" t="s">
        <v>945</v>
      </c>
      <c r="C3468" s="37">
        <v>179669.03</v>
      </c>
      <c r="D3468" s="37">
        <v>148957.59</v>
      </c>
    </row>
    <row r="3469" spans="1:4" x14ac:dyDescent="0.3">
      <c r="A3469" s="36">
        <v>2015</v>
      </c>
      <c r="B3469" s="38" t="s">
        <v>5791</v>
      </c>
      <c r="C3469" s="37">
        <v>192763.61</v>
      </c>
      <c r="D3469" s="36">
        <v>0</v>
      </c>
    </row>
    <row r="3470" spans="1:4" x14ac:dyDescent="0.3">
      <c r="A3470" s="36">
        <v>2015</v>
      </c>
      <c r="B3470" s="38" t="s">
        <v>5792</v>
      </c>
      <c r="C3470" s="37">
        <v>1674218.89</v>
      </c>
      <c r="D3470" s="36">
        <v>0</v>
      </c>
    </row>
    <row r="3471" spans="1:4" x14ac:dyDescent="0.3">
      <c r="A3471" s="36">
        <v>2015</v>
      </c>
      <c r="B3471" s="38" t="s">
        <v>5793</v>
      </c>
      <c r="C3471" s="37">
        <v>285231.63</v>
      </c>
      <c r="D3471" s="36">
        <v>0</v>
      </c>
    </row>
    <row r="3472" spans="1:4" x14ac:dyDescent="0.3">
      <c r="A3472" s="36">
        <v>2015</v>
      </c>
      <c r="B3472" s="38" t="s">
        <v>5794</v>
      </c>
      <c r="C3472" s="37">
        <v>1428352.82</v>
      </c>
      <c r="D3472" s="36">
        <v>0</v>
      </c>
    </row>
    <row r="3473" spans="1:4" x14ac:dyDescent="0.3">
      <c r="A3473" s="36">
        <v>2015</v>
      </c>
      <c r="B3473" s="38" t="s">
        <v>5795</v>
      </c>
      <c r="C3473" s="37">
        <v>529017.93999999994</v>
      </c>
      <c r="D3473" s="36">
        <v>0</v>
      </c>
    </row>
    <row r="3474" spans="1:4" x14ac:dyDescent="0.3">
      <c r="A3474" s="36">
        <v>2015</v>
      </c>
      <c r="B3474" s="38" t="s">
        <v>5796</v>
      </c>
      <c r="C3474" s="37">
        <v>2775586.66</v>
      </c>
      <c r="D3474" s="37">
        <v>2717.81</v>
      </c>
    </row>
    <row r="3475" spans="1:4" x14ac:dyDescent="0.3">
      <c r="A3475" s="36">
        <v>2015</v>
      </c>
      <c r="B3475" s="38" t="s">
        <v>5797</v>
      </c>
      <c r="C3475" s="37">
        <v>2825924.95</v>
      </c>
      <c r="D3475" s="36">
        <v>0</v>
      </c>
    </row>
    <row r="3476" spans="1:4" x14ac:dyDescent="0.3">
      <c r="A3476" s="36">
        <v>2015</v>
      </c>
      <c r="B3476" s="38" t="s">
        <v>5798</v>
      </c>
      <c r="C3476" s="37">
        <v>1697311.72</v>
      </c>
      <c r="D3476" s="37">
        <v>200559.56</v>
      </c>
    </row>
    <row r="3477" spans="1:4" x14ac:dyDescent="0.3">
      <c r="A3477" s="36">
        <v>2015</v>
      </c>
      <c r="B3477" s="38" t="s">
        <v>2554</v>
      </c>
      <c r="C3477" s="37">
        <v>644157.29</v>
      </c>
      <c r="D3477" s="36">
        <v>0</v>
      </c>
    </row>
    <row r="3478" spans="1:4" x14ac:dyDescent="0.3">
      <c r="A3478" s="36">
        <v>2015</v>
      </c>
      <c r="B3478" s="38" t="s">
        <v>2559</v>
      </c>
      <c r="C3478" s="37">
        <v>111841.47</v>
      </c>
      <c r="D3478" s="36">
        <v>0</v>
      </c>
    </row>
    <row r="3479" spans="1:4" x14ac:dyDescent="0.3">
      <c r="A3479" s="36">
        <v>2015</v>
      </c>
      <c r="B3479" s="38" t="s">
        <v>2563</v>
      </c>
      <c r="C3479" s="37">
        <v>24652.799999999999</v>
      </c>
      <c r="D3479" s="36">
        <v>0</v>
      </c>
    </row>
    <row r="3480" spans="1:4" x14ac:dyDescent="0.3">
      <c r="A3480" s="36">
        <v>2015</v>
      </c>
      <c r="B3480" s="38" t="s">
        <v>2566</v>
      </c>
      <c r="C3480" s="37">
        <v>119875.52</v>
      </c>
      <c r="D3480" s="36">
        <v>0</v>
      </c>
    </row>
    <row r="3481" spans="1:4" x14ac:dyDescent="0.3">
      <c r="A3481" s="36">
        <v>2015</v>
      </c>
      <c r="B3481" s="38" t="s">
        <v>2567</v>
      </c>
      <c r="C3481" s="36">
        <v>91.82</v>
      </c>
      <c r="D3481" s="36">
        <v>0</v>
      </c>
    </row>
    <row r="3482" spans="1:4" x14ac:dyDescent="0.3">
      <c r="A3482" s="36">
        <v>2015</v>
      </c>
      <c r="B3482" s="38" t="s">
        <v>2571</v>
      </c>
      <c r="C3482" s="37">
        <v>10404.540000000001</v>
      </c>
      <c r="D3482" s="36">
        <v>0</v>
      </c>
    </row>
    <row r="3483" spans="1:4" x14ac:dyDescent="0.3">
      <c r="A3483" s="36">
        <v>2015</v>
      </c>
      <c r="B3483" s="38" t="s">
        <v>2576</v>
      </c>
      <c r="C3483" s="37">
        <v>245094.79</v>
      </c>
      <c r="D3483" s="36">
        <v>0</v>
      </c>
    </row>
    <row r="3484" spans="1:4" x14ac:dyDescent="0.3">
      <c r="A3484" s="36">
        <v>2015</v>
      </c>
      <c r="B3484" s="38" t="s">
        <v>2581</v>
      </c>
      <c r="C3484" s="37">
        <v>515067.39</v>
      </c>
      <c r="D3484" s="36">
        <v>0</v>
      </c>
    </row>
    <row r="3485" spans="1:4" x14ac:dyDescent="0.3">
      <c r="A3485" s="36">
        <v>2015</v>
      </c>
      <c r="B3485" s="38" t="s">
        <v>2587</v>
      </c>
      <c r="C3485" s="37">
        <v>1112047.7</v>
      </c>
      <c r="D3485" s="36">
        <v>0</v>
      </c>
    </row>
    <row r="3486" spans="1:4" x14ac:dyDescent="0.3">
      <c r="A3486" s="36">
        <v>2015</v>
      </c>
      <c r="B3486" s="38" t="s">
        <v>5799</v>
      </c>
      <c r="C3486" s="37">
        <v>20534.28</v>
      </c>
      <c r="D3486" s="36">
        <v>0</v>
      </c>
    </row>
    <row r="3487" spans="1:4" x14ac:dyDescent="0.3">
      <c r="A3487" s="36">
        <v>2015</v>
      </c>
      <c r="B3487" s="38" t="s">
        <v>5800</v>
      </c>
      <c r="C3487" s="37">
        <v>1084951.97</v>
      </c>
      <c r="D3487" s="37">
        <v>139255.54</v>
      </c>
    </row>
    <row r="3488" spans="1:4" x14ac:dyDescent="0.3">
      <c r="A3488" s="36">
        <v>2015</v>
      </c>
      <c r="B3488" s="38" t="s">
        <v>5801</v>
      </c>
      <c r="C3488" s="37">
        <v>266187.38</v>
      </c>
      <c r="D3488" s="36">
        <v>0</v>
      </c>
    </row>
    <row r="3489" spans="1:4" x14ac:dyDescent="0.3">
      <c r="A3489" s="36">
        <v>2015</v>
      </c>
      <c r="B3489" s="38" t="s">
        <v>5802</v>
      </c>
      <c r="C3489" s="37">
        <v>372080.81</v>
      </c>
      <c r="D3489" s="36">
        <v>0</v>
      </c>
    </row>
    <row r="3490" spans="1:4" x14ac:dyDescent="0.3">
      <c r="A3490" s="36">
        <v>2015</v>
      </c>
      <c r="B3490" s="38" t="s">
        <v>5803</v>
      </c>
      <c r="C3490" s="37">
        <v>17339.240000000002</v>
      </c>
      <c r="D3490" s="36">
        <v>0</v>
      </c>
    </row>
    <row r="3491" spans="1:4" x14ac:dyDescent="0.3">
      <c r="A3491" s="36">
        <v>2015</v>
      </c>
      <c r="B3491" s="38" t="s">
        <v>5804</v>
      </c>
      <c r="C3491" s="36">
        <v>601.04999999999995</v>
      </c>
      <c r="D3491" s="36">
        <v>0</v>
      </c>
    </row>
    <row r="3492" spans="1:4" x14ac:dyDescent="0.3">
      <c r="A3492" s="36">
        <v>2015</v>
      </c>
      <c r="B3492" s="38" t="s">
        <v>5805</v>
      </c>
      <c r="C3492" s="37">
        <v>203375.02</v>
      </c>
      <c r="D3492" s="36">
        <v>0</v>
      </c>
    </row>
    <row r="3493" spans="1:4" x14ac:dyDescent="0.3">
      <c r="A3493" s="36">
        <v>2015</v>
      </c>
      <c r="B3493" s="38" t="s">
        <v>5806</v>
      </c>
      <c r="C3493" s="37">
        <v>103761.91</v>
      </c>
      <c r="D3493" s="36">
        <v>0</v>
      </c>
    </row>
    <row r="3494" spans="1:4" x14ac:dyDescent="0.3">
      <c r="A3494" s="36">
        <v>2015</v>
      </c>
      <c r="B3494" s="38" t="s">
        <v>5807</v>
      </c>
      <c r="C3494" s="37">
        <v>28799.86</v>
      </c>
      <c r="D3494" s="36">
        <v>0</v>
      </c>
    </row>
    <row r="3495" spans="1:4" x14ac:dyDescent="0.3">
      <c r="A3495" s="36">
        <v>2015</v>
      </c>
      <c r="B3495" s="38" t="s">
        <v>5808</v>
      </c>
      <c r="C3495" s="37">
        <v>6769.07</v>
      </c>
      <c r="D3495" s="36">
        <v>0</v>
      </c>
    </row>
    <row r="3496" spans="1:4" x14ac:dyDescent="0.3">
      <c r="A3496" s="36">
        <v>2015</v>
      </c>
      <c r="B3496" s="38" t="s">
        <v>5809</v>
      </c>
      <c r="C3496" s="37">
        <v>1044.52</v>
      </c>
      <c r="D3496" s="36">
        <v>0</v>
      </c>
    </row>
    <row r="3497" spans="1:4" x14ac:dyDescent="0.3">
      <c r="A3497" s="36">
        <v>2015</v>
      </c>
      <c r="B3497" s="38" t="s">
        <v>5810</v>
      </c>
      <c r="C3497" s="37">
        <v>188514.54</v>
      </c>
      <c r="D3497" s="36">
        <v>0</v>
      </c>
    </row>
    <row r="3498" spans="1:4" x14ac:dyDescent="0.3">
      <c r="A3498" s="36">
        <v>2015</v>
      </c>
      <c r="B3498" s="38" t="s">
        <v>5811</v>
      </c>
      <c r="C3498" s="37">
        <v>1865425.85</v>
      </c>
      <c r="D3498" s="36">
        <v>0</v>
      </c>
    </row>
    <row r="3499" spans="1:4" x14ac:dyDescent="0.3">
      <c r="A3499" s="36">
        <v>2015</v>
      </c>
      <c r="B3499" s="38" t="s">
        <v>5812</v>
      </c>
      <c r="C3499" s="37">
        <v>21980.74</v>
      </c>
      <c r="D3499" s="36">
        <v>0</v>
      </c>
    </row>
    <row r="3500" spans="1:4" x14ac:dyDescent="0.3">
      <c r="A3500" s="36">
        <v>2015</v>
      </c>
      <c r="B3500" s="38" t="s">
        <v>5813</v>
      </c>
      <c r="C3500" s="37">
        <v>52542.87</v>
      </c>
      <c r="D3500" s="36">
        <v>0</v>
      </c>
    </row>
    <row r="3501" spans="1:4" x14ac:dyDescent="0.3">
      <c r="A3501" s="36">
        <v>2015</v>
      </c>
      <c r="B3501" s="38" t="s">
        <v>5814</v>
      </c>
      <c r="C3501" s="37">
        <v>66100.41</v>
      </c>
      <c r="D3501" s="37">
        <v>36172.15</v>
      </c>
    </row>
    <row r="3502" spans="1:4" x14ac:dyDescent="0.3">
      <c r="A3502" s="36">
        <v>2015</v>
      </c>
      <c r="B3502" s="38" t="s">
        <v>5815</v>
      </c>
      <c r="C3502" s="37">
        <v>206331.24</v>
      </c>
      <c r="D3502" s="36">
        <v>0</v>
      </c>
    </row>
    <row r="3503" spans="1:4" x14ac:dyDescent="0.3">
      <c r="A3503" s="36">
        <v>2015</v>
      </c>
      <c r="B3503" s="38" t="s">
        <v>5816</v>
      </c>
      <c r="C3503" s="37">
        <v>24502.32</v>
      </c>
      <c r="D3503" s="36">
        <v>0</v>
      </c>
    </row>
    <row r="3504" spans="1:4" x14ac:dyDescent="0.3">
      <c r="A3504" s="36">
        <v>2015</v>
      </c>
      <c r="B3504" s="38" t="s">
        <v>5817</v>
      </c>
      <c r="C3504" s="37">
        <v>9397.9500000000007</v>
      </c>
      <c r="D3504" s="36">
        <v>0</v>
      </c>
    </row>
    <row r="3505" spans="1:4" x14ac:dyDescent="0.3">
      <c r="A3505" s="36">
        <v>2015</v>
      </c>
      <c r="B3505" s="38" t="s">
        <v>5818</v>
      </c>
      <c r="C3505" s="37">
        <v>248293.63</v>
      </c>
      <c r="D3505" s="37">
        <v>57706.68</v>
      </c>
    </row>
    <row r="3506" spans="1:4" x14ac:dyDescent="0.3">
      <c r="A3506" s="36">
        <v>2015</v>
      </c>
      <c r="B3506" s="38" t="s">
        <v>5819</v>
      </c>
      <c r="C3506" s="37">
        <v>304184.93</v>
      </c>
      <c r="D3506" s="36">
        <v>0</v>
      </c>
    </row>
    <row r="3507" spans="1:4" x14ac:dyDescent="0.3">
      <c r="A3507" s="36">
        <v>2015</v>
      </c>
      <c r="B3507" s="38" t="s">
        <v>5820</v>
      </c>
      <c r="C3507" s="37">
        <v>535442.31999999995</v>
      </c>
      <c r="D3507" s="36">
        <v>250.48</v>
      </c>
    </row>
    <row r="3508" spans="1:4" x14ac:dyDescent="0.3">
      <c r="A3508" s="36">
        <v>2015</v>
      </c>
      <c r="B3508" s="38" t="s">
        <v>5821</v>
      </c>
      <c r="C3508" s="37">
        <v>166720.79999999999</v>
      </c>
      <c r="D3508" s="37">
        <v>9906.08</v>
      </c>
    </row>
    <row r="3509" spans="1:4" x14ac:dyDescent="0.3">
      <c r="A3509" s="36">
        <v>2015</v>
      </c>
      <c r="B3509" s="38" t="s">
        <v>5822</v>
      </c>
      <c r="C3509" s="37">
        <v>1878985.5</v>
      </c>
      <c r="D3509" s="36">
        <v>0</v>
      </c>
    </row>
    <row r="3510" spans="1:4" x14ac:dyDescent="0.3">
      <c r="A3510" s="36">
        <v>2015</v>
      </c>
      <c r="B3510" s="38" t="s">
        <v>5823</v>
      </c>
      <c r="C3510" s="36">
        <v>60.6</v>
      </c>
      <c r="D3510" s="36">
        <v>0</v>
      </c>
    </row>
    <row r="3511" spans="1:4" x14ac:dyDescent="0.3">
      <c r="A3511" s="36">
        <v>2015</v>
      </c>
      <c r="B3511" s="38" t="s">
        <v>5824</v>
      </c>
      <c r="C3511" s="37">
        <v>369065.89</v>
      </c>
      <c r="D3511" s="37">
        <v>3381.54</v>
      </c>
    </row>
    <row r="3512" spans="1:4" x14ac:dyDescent="0.3">
      <c r="A3512" s="36">
        <v>2015</v>
      </c>
      <c r="B3512" s="38" t="s">
        <v>5825</v>
      </c>
      <c r="C3512" s="37">
        <v>117357.38</v>
      </c>
      <c r="D3512" s="36">
        <v>0</v>
      </c>
    </row>
    <row r="3513" spans="1:4" x14ac:dyDescent="0.3">
      <c r="A3513" s="36">
        <v>2015</v>
      </c>
      <c r="B3513" s="38" t="s">
        <v>5826</v>
      </c>
      <c r="C3513" s="37">
        <v>374050.36</v>
      </c>
      <c r="D3513" s="36">
        <v>0</v>
      </c>
    </row>
    <row r="3514" spans="1:4" x14ac:dyDescent="0.3">
      <c r="A3514" s="36">
        <v>2015</v>
      </c>
      <c r="B3514" s="38" t="s">
        <v>5827</v>
      </c>
      <c r="C3514" s="37">
        <v>2481192.2200000002</v>
      </c>
      <c r="D3514" s="37">
        <v>285949.78999999998</v>
      </c>
    </row>
    <row r="3515" spans="1:4" x14ac:dyDescent="0.3">
      <c r="A3515" s="36">
        <v>2015</v>
      </c>
      <c r="B3515" s="38" t="s">
        <v>5828</v>
      </c>
      <c r="C3515" s="37">
        <v>46595315.840000004</v>
      </c>
      <c r="D3515" s="37">
        <v>15722280.390000001</v>
      </c>
    </row>
    <row r="3516" spans="1:4" x14ac:dyDescent="0.3">
      <c r="A3516" s="36">
        <v>2015</v>
      </c>
      <c r="B3516" s="38" t="s">
        <v>5829</v>
      </c>
      <c r="C3516" s="37">
        <v>12855718.98</v>
      </c>
      <c r="D3516" s="37">
        <v>763755.66</v>
      </c>
    </row>
    <row r="3517" spans="1:4" x14ac:dyDescent="0.3">
      <c r="A3517" s="36">
        <v>2015</v>
      </c>
      <c r="B3517" s="38" t="s">
        <v>5830</v>
      </c>
      <c r="C3517" s="37">
        <v>6342.02</v>
      </c>
      <c r="D3517" s="36">
        <v>0</v>
      </c>
    </row>
    <row r="3518" spans="1:4" x14ac:dyDescent="0.3">
      <c r="A3518" s="36">
        <v>2015</v>
      </c>
      <c r="B3518" s="38" t="s">
        <v>5831</v>
      </c>
      <c r="C3518" s="37">
        <v>656223.11</v>
      </c>
      <c r="D3518" s="37">
        <v>474686.85</v>
      </c>
    </row>
    <row r="3519" spans="1:4" x14ac:dyDescent="0.3">
      <c r="A3519" s="36">
        <v>2015</v>
      </c>
      <c r="B3519" s="38" t="s">
        <v>5832</v>
      </c>
      <c r="C3519" s="37">
        <v>27703.45</v>
      </c>
      <c r="D3519" s="36">
        <v>0</v>
      </c>
    </row>
    <row r="3520" spans="1:4" x14ac:dyDescent="0.3">
      <c r="A3520" s="36">
        <v>2015</v>
      </c>
      <c r="B3520" s="38" t="s">
        <v>5833</v>
      </c>
      <c r="C3520" s="37">
        <v>170669.74</v>
      </c>
      <c r="D3520" s="36">
        <v>0</v>
      </c>
    </row>
    <row r="3521" spans="1:4" x14ac:dyDescent="0.3">
      <c r="A3521" s="36">
        <v>2015</v>
      </c>
      <c r="B3521" s="38" t="s">
        <v>5834</v>
      </c>
      <c r="C3521" s="37">
        <v>43273799.899999999</v>
      </c>
      <c r="D3521" s="37">
        <v>16334350.42</v>
      </c>
    </row>
    <row r="3522" spans="1:4" x14ac:dyDescent="0.3">
      <c r="A3522" s="36">
        <v>2015</v>
      </c>
      <c r="B3522" s="38" t="s">
        <v>5835</v>
      </c>
      <c r="C3522" s="37">
        <v>34183034.109999999</v>
      </c>
      <c r="D3522" s="37">
        <v>12755774.300000001</v>
      </c>
    </row>
    <row r="3523" spans="1:4" x14ac:dyDescent="0.3">
      <c r="A3523" s="36">
        <v>2015</v>
      </c>
      <c r="B3523" s="38" t="s">
        <v>5836</v>
      </c>
      <c r="C3523" s="37">
        <v>13195310.390000001</v>
      </c>
      <c r="D3523" s="36">
        <v>0</v>
      </c>
    </row>
    <row r="3524" spans="1:4" x14ac:dyDescent="0.3">
      <c r="A3524" s="36">
        <v>2015</v>
      </c>
      <c r="B3524" s="38" t="s">
        <v>5837</v>
      </c>
      <c r="C3524" s="37">
        <v>1344769.85</v>
      </c>
      <c r="D3524" s="37">
        <v>171589.19</v>
      </c>
    </row>
    <row r="3525" spans="1:4" x14ac:dyDescent="0.3">
      <c r="A3525" s="36">
        <v>2015</v>
      </c>
      <c r="B3525" s="38" t="s">
        <v>5838</v>
      </c>
      <c r="C3525" s="36">
        <v>333.29</v>
      </c>
      <c r="D3525" s="36">
        <v>0</v>
      </c>
    </row>
    <row r="3526" spans="1:4" x14ac:dyDescent="0.3">
      <c r="A3526" s="36">
        <v>2015</v>
      </c>
      <c r="B3526" s="38" t="s">
        <v>5839</v>
      </c>
      <c r="C3526" s="37">
        <v>100946.32</v>
      </c>
      <c r="D3526" s="36">
        <v>0</v>
      </c>
    </row>
    <row r="3527" spans="1:4" x14ac:dyDescent="0.3">
      <c r="A3527" s="36">
        <v>2015</v>
      </c>
      <c r="B3527" s="38" t="s">
        <v>5840</v>
      </c>
      <c r="C3527" s="36">
        <v>30.3</v>
      </c>
      <c r="D3527" s="36">
        <v>0</v>
      </c>
    </row>
    <row r="3528" spans="1:4" x14ac:dyDescent="0.3">
      <c r="A3528" s="36">
        <v>2015</v>
      </c>
      <c r="B3528" s="38" t="s">
        <v>5841</v>
      </c>
      <c r="C3528" s="36">
        <v>525.09</v>
      </c>
      <c r="D3528" s="36">
        <v>0</v>
      </c>
    </row>
    <row r="3529" spans="1:4" x14ac:dyDescent="0.3">
      <c r="A3529" s="36">
        <v>2015</v>
      </c>
      <c r="B3529" s="38" t="s">
        <v>5842</v>
      </c>
      <c r="C3529" s="37">
        <v>1113166.52</v>
      </c>
      <c r="D3529" s="37">
        <v>1067943.73</v>
      </c>
    </row>
    <row r="3530" spans="1:4" x14ac:dyDescent="0.3">
      <c r="A3530" s="36">
        <v>2015</v>
      </c>
      <c r="B3530" s="38" t="s">
        <v>5843</v>
      </c>
      <c r="C3530" s="37">
        <v>1011.87</v>
      </c>
      <c r="D3530" s="36">
        <v>0</v>
      </c>
    </row>
    <row r="3531" spans="1:4" x14ac:dyDescent="0.3">
      <c r="A3531" s="36">
        <v>2015</v>
      </c>
      <c r="B3531" s="38" t="s">
        <v>5844</v>
      </c>
      <c r="C3531" s="37">
        <v>66392.17</v>
      </c>
      <c r="D3531" s="37">
        <v>6481.82</v>
      </c>
    </row>
    <row r="3532" spans="1:4" x14ac:dyDescent="0.3">
      <c r="A3532" s="36">
        <v>2015</v>
      </c>
      <c r="B3532" s="38" t="s">
        <v>5845</v>
      </c>
      <c r="C3532" s="37">
        <v>7555.88</v>
      </c>
      <c r="D3532" s="36">
        <v>0</v>
      </c>
    </row>
    <row r="3533" spans="1:4" x14ac:dyDescent="0.3">
      <c r="A3533" s="36">
        <v>2015</v>
      </c>
      <c r="B3533" s="38" t="s">
        <v>5846</v>
      </c>
      <c r="C3533" s="37">
        <v>238185.68</v>
      </c>
      <c r="D3533" s="36">
        <v>0</v>
      </c>
    </row>
    <row r="3534" spans="1:4" x14ac:dyDescent="0.3">
      <c r="A3534" s="36">
        <v>2015</v>
      </c>
      <c r="B3534" s="38" t="s">
        <v>5847</v>
      </c>
      <c r="C3534" s="36">
        <v>138.5</v>
      </c>
      <c r="D3534" s="36">
        <v>0</v>
      </c>
    </row>
    <row r="3535" spans="1:4" x14ac:dyDescent="0.3">
      <c r="A3535" s="36">
        <v>2015</v>
      </c>
      <c r="B3535" s="38" t="s">
        <v>5848</v>
      </c>
      <c r="C3535" s="36">
        <v>22.99</v>
      </c>
      <c r="D3535" s="36">
        <v>0</v>
      </c>
    </row>
    <row r="3536" spans="1:4" x14ac:dyDescent="0.3">
      <c r="A3536" s="36">
        <v>2015</v>
      </c>
      <c r="B3536" s="38" t="s">
        <v>5849</v>
      </c>
      <c r="C3536" s="36">
        <v>94.92</v>
      </c>
      <c r="D3536" s="36">
        <v>0</v>
      </c>
    </row>
    <row r="3537" spans="1:4" x14ac:dyDescent="0.3">
      <c r="A3537" s="36">
        <v>2015</v>
      </c>
      <c r="B3537" s="38" t="s">
        <v>5850</v>
      </c>
      <c r="C3537" s="36">
        <v>211.49</v>
      </c>
      <c r="D3537" s="36">
        <v>0</v>
      </c>
    </row>
    <row r="3538" spans="1:4" x14ac:dyDescent="0.3">
      <c r="A3538" s="36">
        <v>2015</v>
      </c>
      <c r="B3538" s="38" t="s">
        <v>5851</v>
      </c>
      <c r="C3538" s="37">
        <v>47040.13</v>
      </c>
      <c r="D3538" s="36">
        <v>0</v>
      </c>
    </row>
    <row r="3539" spans="1:4" x14ac:dyDescent="0.3">
      <c r="A3539" s="36">
        <v>2015</v>
      </c>
      <c r="B3539" s="38" t="s">
        <v>5852</v>
      </c>
      <c r="C3539" s="36">
        <v>48.48</v>
      </c>
      <c r="D3539" s="36">
        <v>0</v>
      </c>
    </row>
    <row r="3540" spans="1:4" x14ac:dyDescent="0.3">
      <c r="A3540" s="36">
        <v>2015</v>
      </c>
      <c r="B3540" s="38" t="s">
        <v>5853</v>
      </c>
      <c r="C3540" s="37">
        <v>13505.22</v>
      </c>
      <c r="D3540" s="36">
        <v>0</v>
      </c>
    </row>
    <row r="3541" spans="1:4" x14ac:dyDescent="0.3">
      <c r="A3541" s="36">
        <v>2015</v>
      </c>
      <c r="B3541" s="38" t="s">
        <v>5854</v>
      </c>
      <c r="C3541" s="37">
        <v>3759.64</v>
      </c>
      <c r="D3541" s="36">
        <v>0</v>
      </c>
    </row>
    <row r="3542" spans="1:4" x14ac:dyDescent="0.3">
      <c r="A3542" s="36">
        <v>2015</v>
      </c>
      <c r="B3542" s="38" t="s">
        <v>5855</v>
      </c>
      <c r="C3542" s="37">
        <v>2218.7800000000002</v>
      </c>
      <c r="D3542" s="36">
        <v>0</v>
      </c>
    </row>
    <row r="3543" spans="1:4" x14ac:dyDescent="0.3">
      <c r="A3543" s="36">
        <v>2015</v>
      </c>
      <c r="B3543" s="38" t="s">
        <v>5856</v>
      </c>
      <c r="C3543" s="36">
        <v>656.5</v>
      </c>
      <c r="D3543" s="36">
        <v>0</v>
      </c>
    </row>
    <row r="3544" spans="1:4" x14ac:dyDescent="0.3">
      <c r="A3544" s="36">
        <v>2015</v>
      </c>
      <c r="B3544" s="38" t="s">
        <v>5857</v>
      </c>
      <c r="C3544" s="36">
        <v>40.4</v>
      </c>
      <c r="D3544" s="36">
        <v>0</v>
      </c>
    </row>
    <row r="3545" spans="1:4" x14ac:dyDescent="0.3">
      <c r="A3545" s="36">
        <v>2015</v>
      </c>
      <c r="B3545" s="38" t="s">
        <v>5858</v>
      </c>
      <c r="C3545" s="37">
        <v>25947.83</v>
      </c>
      <c r="D3545" s="36">
        <v>0</v>
      </c>
    </row>
    <row r="3546" spans="1:4" x14ac:dyDescent="0.3">
      <c r="A3546" s="36">
        <v>2015</v>
      </c>
      <c r="B3546" s="38" t="s">
        <v>5859</v>
      </c>
      <c r="C3546" s="37">
        <v>5444022.9400000004</v>
      </c>
      <c r="D3546" s="36">
        <v>0</v>
      </c>
    </row>
    <row r="3547" spans="1:4" x14ac:dyDescent="0.3">
      <c r="A3547" s="36">
        <v>2015</v>
      </c>
      <c r="B3547" s="38" t="s">
        <v>5860</v>
      </c>
      <c r="C3547" s="37">
        <v>43805.17</v>
      </c>
      <c r="D3547" s="37">
        <v>11739.83</v>
      </c>
    </row>
    <row r="3548" spans="1:4" x14ac:dyDescent="0.3">
      <c r="A3548" s="36">
        <v>2015</v>
      </c>
      <c r="B3548" s="38" t="s">
        <v>5861</v>
      </c>
      <c r="C3548" s="37">
        <v>1266.5999999999999</v>
      </c>
      <c r="D3548" s="36">
        <v>0</v>
      </c>
    </row>
    <row r="3549" spans="1:4" x14ac:dyDescent="0.3">
      <c r="A3549" s="36">
        <v>2015</v>
      </c>
      <c r="B3549" s="38" t="s">
        <v>5862</v>
      </c>
      <c r="C3549" s="37">
        <v>24025.06</v>
      </c>
      <c r="D3549" s="36">
        <v>0</v>
      </c>
    </row>
    <row r="3550" spans="1:4" x14ac:dyDescent="0.3">
      <c r="A3550" s="36">
        <v>2015</v>
      </c>
      <c r="B3550" s="38" t="s">
        <v>5863</v>
      </c>
      <c r="C3550" s="37">
        <v>183608.76</v>
      </c>
      <c r="D3550" s="37">
        <v>147239.57</v>
      </c>
    </row>
    <row r="3551" spans="1:4" x14ac:dyDescent="0.3">
      <c r="A3551" s="36">
        <v>2015</v>
      </c>
      <c r="B3551" s="38" t="s">
        <v>5864</v>
      </c>
      <c r="C3551" s="37">
        <v>14205610.49</v>
      </c>
      <c r="D3551" s="37">
        <v>5930440.75</v>
      </c>
    </row>
    <row r="3552" spans="1:4" x14ac:dyDescent="0.3">
      <c r="A3552" s="36">
        <v>2015</v>
      </c>
      <c r="B3552" s="38" t="s">
        <v>946</v>
      </c>
      <c r="C3552" s="37">
        <v>21472.69</v>
      </c>
      <c r="D3552" s="36">
        <v>0</v>
      </c>
    </row>
    <row r="3553" spans="1:4" x14ac:dyDescent="0.3">
      <c r="A3553" s="36">
        <v>2015</v>
      </c>
      <c r="B3553" s="38" t="s">
        <v>948</v>
      </c>
      <c r="C3553" s="37">
        <v>36077.07</v>
      </c>
      <c r="D3553" s="36">
        <v>0</v>
      </c>
    </row>
    <row r="3554" spans="1:4" x14ac:dyDescent="0.3">
      <c r="A3554" s="36">
        <v>2015</v>
      </c>
      <c r="B3554" s="38" t="s">
        <v>951</v>
      </c>
      <c r="C3554" s="36">
        <v>306.41000000000003</v>
      </c>
      <c r="D3554" s="36">
        <v>0</v>
      </c>
    </row>
    <row r="3555" spans="1:4" x14ac:dyDescent="0.3">
      <c r="A3555" s="36">
        <v>2015</v>
      </c>
      <c r="B3555" s="38" t="s">
        <v>952</v>
      </c>
      <c r="C3555" s="37">
        <v>32834.379999999997</v>
      </c>
      <c r="D3555" s="37">
        <v>3358.25</v>
      </c>
    </row>
    <row r="3556" spans="1:4" x14ac:dyDescent="0.3">
      <c r="A3556" s="36">
        <v>2015</v>
      </c>
      <c r="B3556" s="38" t="s">
        <v>5865</v>
      </c>
      <c r="C3556" s="37">
        <v>2037.14</v>
      </c>
      <c r="D3556" s="36">
        <v>0</v>
      </c>
    </row>
    <row r="3557" spans="1:4" x14ac:dyDescent="0.3">
      <c r="A3557" s="36">
        <v>2015</v>
      </c>
      <c r="B3557" s="38" t="s">
        <v>5866</v>
      </c>
      <c r="C3557" s="37">
        <v>498866.5</v>
      </c>
      <c r="D3557" s="36">
        <v>0</v>
      </c>
    </row>
    <row r="3558" spans="1:4" x14ac:dyDescent="0.3">
      <c r="A3558" s="36">
        <v>2015</v>
      </c>
      <c r="B3558" s="38" t="s">
        <v>5867</v>
      </c>
      <c r="C3558" s="37">
        <v>56947.75</v>
      </c>
      <c r="D3558" s="36">
        <v>0</v>
      </c>
    </row>
    <row r="3559" spans="1:4" x14ac:dyDescent="0.3">
      <c r="A3559" s="36">
        <v>2015</v>
      </c>
      <c r="B3559" s="38" t="s">
        <v>5868</v>
      </c>
      <c r="C3559" s="37">
        <v>482254.6</v>
      </c>
      <c r="D3559" s="36">
        <v>0</v>
      </c>
    </row>
    <row r="3560" spans="1:4" x14ac:dyDescent="0.3">
      <c r="A3560" s="36">
        <v>2015</v>
      </c>
      <c r="B3560" s="38" t="s">
        <v>5869</v>
      </c>
      <c r="C3560" s="37">
        <v>337278.61</v>
      </c>
      <c r="D3560" s="37">
        <v>43183.91</v>
      </c>
    </row>
    <row r="3561" spans="1:4" x14ac:dyDescent="0.3">
      <c r="A3561" s="36">
        <v>2015</v>
      </c>
      <c r="B3561" s="38" t="s">
        <v>5870</v>
      </c>
      <c r="C3561" s="37">
        <v>60162.8</v>
      </c>
      <c r="D3561" s="37">
        <v>1932.35</v>
      </c>
    </row>
    <row r="3562" spans="1:4" x14ac:dyDescent="0.3">
      <c r="A3562" s="36">
        <v>2015</v>
      </c>
      <c r="B3562" s="38" t="s">
        <v>5871</v>
      </c>
      <c r="C3562" s="37">
        <v>264507.68</v>
      </c>
      <c r="D3562" s="36">
        <v>0</v>
      </c>
    </row>
    <row r="3563" spans="1:4" x14ac:dyDescent="0.3">
      <c r="A3563" s="36">
        <v>2015</v>
      </c>
      <c r="B3563" s="38" t="s">
        <v>5872</v>
      </c>
      <c r="C3563" s="37">
        <v>13379.67</v>
      </c>
      <c r="D3563" s="36">
        <v>370.77</v>
      </c>
    </row>
    <row r="3564" spans="1:4" x14ac:dyDescent="0.3">
      <c r="A3564" s="36">
        <v>2015</v>
      </c>
      <c r="B3564" s="38" t="s">
        <v>5873</v>
      </c>
      <c r="C3564" s="37">
        <v>484026.69</v>
      </c>
      <c r="D3564" s="36">
        <v>0</v>
      </c>
    </row>
    <row r="3565" spans="1:4" x14ac:dyDescent="0.3">
      <c r="A3565" s="36">
        <v>2015</v>
      </c>
      <c r="B3565" s="38" t="s">
        <v>5874</v>
      </c>
      <c r="C3565" s="37">
        <v>264304.99</v>
      </c>
      <c r="D3565" s="37">
        <v>32976.620000000003</v>
      </c>
    </row>
    <row r="3566" spans="1:4" x14ac:dyDescent="0.3">
      <c r="A3566" s="36">
        <v>2015</v>
      </c>
      <c r="B3566" s="38" t="s">
        <v>961</v>
      </c>
      <c r="C3566" s="37">
        <v>5397219.9000000004</v>
      </c>
      <c r="D3566" s="37">
        <v>5047637.6399999997</v>
      </c>
    </row>
    <row r="3567" spans="1:4" x14ac:dyDescent="0.3">
      <c r="A3567" s="36">
        <v>2015</v>
      </c>
      <c r="B3567" s="38" t="s">
        <v>962</v>
      </c>
      <c r="C3567" s="37">
        <v>2140.6999999999998</v>
      </c>
      <c r="D3567" s="36">
        <v>0</v>
      </c>
    </row>
    <row r="3568" spans="1:4" x14ac:dyDescent="0.3">
      <c r="A3568" s="36">
        <v>2015</v>
      </c>
      <c r="B3568" s="38" t="s">
        <v>963</v>
      </c>
      <c r="C3568" s="37">
        <v>12021.07</v>
      </c>
      <c r="D3568" s="36">
        <v>0</v>
      </c>
    </row>
    <row r="3569" spans="1:4" x14ac:dyDescent="0.3">
      <c r="A3569" s="36">
        <v>2015</v>
      </c>
      <c r="B3569" s="38" t="s">
        <v>5875</v>
      </c>
      <c r="C3569" s="37">
        <v>157682.21</v>
      </c>
      <c r="D3569" s="37">
        <v>157682.21</v>
      </c>
    </row>
    <row r="3570" spans="1:4" x14ac:dyDescent="0.3">
      <c r="A3570" s="36">
        <v>2015</v>
      </c>
      <c r="B3570" s="38" t="s">
        <v>5876</v>
      </c>
      <c r="C3570" s="37">
        <v>1400862.38</v>
      </c>
      <c r="D3570" s="37">
        <v>1331015.23</v>
      </c>
    </row>
    <row r="3571" spans="1:4" x14ac:dyDescent="0.3">
      <c r="A3571" s="36">
        <v>2015</v>
      </c>
      <c r="B3571" s="38" t="s">
        <v>5877</v>
      </c>
      <c r="C3571" s="37">
        <v>88192.34</v>
      </c>
      <c r="D3571" s="36">
        <v>0</v>
      </c>
    </row>
    <row r="3572" spans="1:4" x14ac:dyDescent="0.3">
      <c r="A3572" s="36">
        <v>2015</v>
      </c>
      <c r="B3572" s="38" t="s">
        <v>5878</v>
      </c>
      <c r="C3572" s="37">
        <v>316018.81</v>
      </c>
      <c r="D3572" s="37">
        <v>259677.23</v>
      </c>
    </row>
    <row r="3573" spans="1:4" x14ac:dyDescent="0.3">
      <c r="A3573" s="36">
        <v>2015</v>
      </c>
      <c r="B3573" s="38" t="s">
        <v>5879</v>
      </c>
      <c r="C3573" s="37">
        <v>15777197.67</v>
      </c>
      <c r="D3573" s="37">
        <v>13974507.310000001</v>
      </c>
    </row>
    <row r="3574" spans="1:4" x14ac:dyDescent="0.3">
      <c r="A3574" s="36">
        <v>2015</v>
      </c>
      <c r="B3574" s="38" t="s">
        <v>5880</v>
      </c>
      <c r="C3574" s="37">
        <v>2990.16</v>
      </c>
      <c r="D3574" s="36">
        <v>0</v>
      </c>
    </row>
    <row r="3575" spans="1:4" x14ac:dyDescent="0.3">
      <c r="A3575" s="36">
        <v>2015</v>
      </c>
      <c r="B3575" s="38" t="s">
        <v>5881</v>
      </c>
      <c r="C3575" s="37">
        <v>1802.85</v>
      </c>
      <c r="D3575" s="36">
        <v>0</v>
      </c>
    </row>
    <row r="3576" spans="1:4" x14ac:dyDescent="0.3">
      <c r="A3576" s="36">
        <v>2015</v>
      </c>
      <c r="B3576" s="38" t="s">
        <v>5882</v>
      </c>
      <c r="C3576" s="37">
        <v>11411.43</v>
      </c>
      <c r="D3576" s="36">
        <v>0</v>
      </c>
    </row>
    <row r="3577" spans="1:4" x14ac:dyDescent="0.3">
      <c r="A3577" s="36">
        <v>2015</v>
      </c>
      <c r="B3577" s="38" t="s">
        <v>5883</v>
      </c>
      <c r="C3577" s="37">
        <v>396581.29</v>
      </c>
      <c r="D3577" s="36">
        <v>0</v>
      </c>
    </row>
    <row r="3578" spans="1:4" x14ac:dyDescent="0.3">
      <c r="A3578" s="36">
        <v>2015</v>
      </c>
      <c r="B3578" s="38" t="s">
        <v>5884</v>
      </c>
      <c r="C3578" s="37">
        <v>64656.1</v>
      </c>
      <c r="D3578" s="37">
        <v>45686.22</v>
      </c>
    </row>
    <row r="3579" spans="1:4" x14ac:dyDescent="0.3">
      <c r="A3579" s="36">
        <v>2015</v>
      </c>
      <c r="B3579" s="38" t="s">
        <v>5885</v>
      </c>
      <c r="C3579" s="36">
        <v>256.33</v>
      </c>
      <c r="D3579" s="36">
        <v>0</v>
      </c>
    </row>
    <row r="3580" spans="1:4" x14ac:dyDescent="0.3">
      <c r="A3580" s="36">
        <v>2015</v>
      </c>
      <c r="B3580" s="38" t="s">
        <v>5886</v>
      </c>
      <c r="C3580" s="36">
        <v>34.72</v>
      </c>
      <c r="D3580" s="36">
        <v>0</v>
      </c>
    </row>
    <row r="3581" spans="1:4" x14ac:dyDescent="0.3">
      <c r="A3581" s="36">
        <v>2015</v>
      </c>
      <c r="B3581" s="38" t="s">
        <v>5887</v>
      </c>
      <c r="C3581" s="37">
        <v>1650661.16</v>
      </c>
      <c r="D3581" s="37">
        <v>1167204.5</v>
      </c>
    </row>
    <row r="3582" spans="1:4" x14ac:dyDescent="0.3">
      <c r="A3582" s="36">
        <v>2015</v>
      </c>
      <c r="B3582" s="38" t="s">
        <v>5888</v>
      </c>
      <c r="C3582" s="37">
        <v>282800</v>
      </c>
      <c r="D3582" s="36">
        <v>0</v>
      </c>
    </row>
    <row r="3583" spans="1:4" x14ac:dyDescent="0.3">
      <c r="A3583" s="36">
        <v>2015</v>
      </c>
      <c r="B3583" s="38" t="s">
        <v>5889</v>
      </c>
      <c r="C3583" s="37">
        <v>22977.5</v>
      </c>
      <c r="D3583" s="36">
        <v>0</v>
      </c>
    </row>
    <row r="3584" spans="1:4" x14ac:dyDescent="0.3">
      <c r="A3584" s="36">
        <v>2015</v>
      </c>
      <c r="B3584" s="38" t="s">
        <v>5890</v>
      </c>
      <c r="C3584" s="37">
        <v>585555.18000000005</v>
      </c>
      <c r="D3584" s="37">
        <v>297065.28999999998</v>
      </c>
    </row>
    <row r="3585" spans="1:4" x14ac:dyDescent="0.3">
      <c r="A3585" s="36">
        <v>2015</v>
      </c>
      <c r="B3585" s="38" t="s">
        <v>5891</v>
      </c>
      <c r="C3585" s="37">
        <v>29506.91</v>
      </c>
      <c r="D3585" s="37">
        <v>13444.55</v>
      </c>
    </row>
    <row r="3586" spans="1:4" x14ac:dyDescent="0.3">
      <c r="A3586" s="36">
        <v>2015</v>
      </c>
      <c r="B3586" s="38" t="s">
        <v>5892</v>
      </c>
      <c r="C3586" s="37">
        <v>21811.24</v>
      </c>
      <c r="D3586" s="36">
        <v>126.3</v>
      </c>
    </row>
    <row r="3587" spans="1:4" x14ac:dyDescent="0.3">
      <c r="A3587" s="36">
        <v>2015</v>
      </c>
      <c r="B3587" s="38" t="s">
        <v>5893</v>
      </c>
      <c r="C3587" s="37">
        <v>32827.65</v>
      </c>
      <c r="D3587" s="36">
        <v>0</v>
      </c>
    </row>
    <row r="3588" spans="1:4" x14ac:dyDescent="0.3">
      <c r="A3588" s="36">
        <v>2015</v>
      </c>
      <c r="B3588" s="38" t="s">
        <v>5894</v>
      </c>
      <c r="C3588" s="36">
        <v>18.2</v>
      </c>
      <c r="D3588" s="36">
        <v>0</v>
      </c>
    </row>
    <row r="3589" spans="1:4" x14ac:dyDescent="0.3">
      <c r="A3589" s="36">
        <v>2015</v>
      </c>
      <c r="B3589" s="38" t="s">
        <v>5895</v>
      </c>
      <c r="C3589" s="36">
        <v>75.16</v>
      </c>
      <c r="D3589" s="36">
        <v>0</v>
      </c>
    </row>
    <row r="3590" spans="1:4" x14ac:dyDescent="0.3">
      <c r="A3590" s="36">
        <v>2015</v>
      </c>
      <c r="B3590" s="38" t="s">
        <v>5896</v>
      </c>
      <c r="C3590" s="37">
        <v>145456.24</v>
      </c>
      <c r="D3590" s="36">
        <v>0</v>
      </c>
    </row>
    <row r="3591" spans="1:4" x14ac:dyDescent="0.3">
      <c r="A3591" s="36">
        <v>2015</v>
      </c>
      <c r="B3591" s="38" t="s">
        <v>5897</v>
      </c>
      <c r="C3591" s="36">
        <v>319.60000000000002</v>
      </c>
      <c r="D3591" s="36">
        <v>0</v>
      </c>
    </row>
    <row r="3592" spans="1:4" x14ac:dyDescent="0.3">
      <c r="A3592" s="36">
        <v>2015</v>
      </c>
      <c r="B3592" s="38" t="s">
        <v>5898</v>
      </c>
      <c r="C3592" s="36">
        <v>118.19</v>
      </c>
      <c r="D3592" s="36">
        <v>0</v>
      </c>
    </row>
    <row r="3593" spans="1:4" x14ac:dyDescent="0.3">
      <c r="A3593" s="36">
        <v>2015</v>
      </c>
      <c r="B3593" s="38" t="s">
        <v>5899</v>
      </c>
      <c r="C3593" s="36">
        <v>4.04</v>
      </c>
      <c r="D3593" s="36">
        <v>0</v>
      </c>
    </row>
    <row r="3594" spans="1:4" x14ac:dyDescent="0.3">
      <c r="A3594" s="36">
        <v>2015</v>
      </c>
      <c r="B3594" s="38" t="s">
        <v>5900</v>
      </c>
      <c r="C3594" s="36">
        <v>383.56</v>
      </c>
      <c r="D3594" s="36">
        <v>0</v>
      </c>
    </row>
    <row r="3595" spans="1:4" x14ac:dyDescent="0.3">
      <c r="A3595" s="36">
        <v>2015</v>
      </c>
      <c r="B3595" s="38" t="s">
        <v>5901</v>
      </c>
      <c r="C3595" s="37">
        <v>1455.8</v>
      </c>
      <c r="D3595" s="36">
        <v>0</v>
      </c>
    </row>
    <row r="3596" spans="1:4" x14ac:dyDescent="0.3">
      <c r="A3596" s="36">
        <v>2015</v>
      </c>
      <c r="B3596" s="38" t="s">
        <v>5902</v>
      </c>
      <c r="C3596" s="37">
        <v>10439.700000000001</v>
      </c>
      <c r="D3596" s="36">
        <v>0</v>
      </c>
    </row>
    <row r="3597" spans="1:4" x14ac:dyDescent="0.3">
      <c r="A3597" s="36">
        <v>2015</v>
      </c>
      <c r="B3597" s="38" t="s">
        <v>5903</v>
      </c>
      <c r="C3597" s="37">
        <v>25198.34</v>
      </c>
      <c r="D3597" s="36">
        <v>0</v>
      </c>
    </row>
    <row r="3598" spans="1:4" x14ac:dyDescent="0.3">
      <c r="A3598" s="36">
        <v>2015</v>
      </c>
      <c r="B3598" s="38" t="s">
        <v>5904</v>
      </c>
      <c r="C3598" s="37">
        <v>105623.64</v>
      </c>
      <c r="D3598" s="36">
        <v>0</v>
      </c>
    </row>
    <row r="3599" spans="1:4" x14ac:dyDescent="0.3">
      <c r="A3599" s="36">
        <v>2015</v>
      </c>
      <c r="B3599" s="38" t="s">
        <v>5905</v>
      </c>
      <c r="C3599" s="37">
        <v>2548.73</v>
      </c>
      <c r="D3599" s="36">
        <v>0</v>
      </c>
    </row>
    <row r="3600" spans="1:4" x14ac:dyDescent="0.3">
      <c r="A3600" s="36">
        <v>2015</v>
      </c>
      <c r="B3600" s="38" t="s">
        <v>5906</v>
      </c>
      <c r="C3600" s="37">
        <v>442896.22</v>
      </c>
      <c r="D3600" s="37">
        <v>74444.17</v>
      </c>
    </row>
    <row r="3601" spans="1:4" x14ac:dyDescent="0.3">
      <c r="A3601" s="36">
        <v>2015</v>
      </c>
      <c r="B3601" s="38" t="s">
        <v>5907</v>
      </c>
      <c r="C3601" s="37">
        <v>37848.629999999997</v>
      </c>
      <c r="D3601" s="36">
        <v>0</v>
      </c>
    </row>
    <row r="3602" spans="1:4" x14ac:dyDescent="0.3">
      <c r="A3602" s="36">
        <v>2015</v>
      </c>
      <c r="B3602" s="38" t="s">
        <v>5908</v>
      </c>
      <c r="C3602" s="37">
        <v>67488.77</v>
      </c>
      <c r="D3602" s="36">
        <v>0</v>
      </c>
    </row>
    <row r="3603" spans="1:4" x14ac:dyDescent="0.3">
      <c r="A3603" s="36">
        <v>2015</v>
      </c>
      <c r="B3603" s="38" t="s">
        <v>5909</v>
      </c>
      <c r="C3603" s="37">
        <v>240262.27</v>
      </c>
      <c r="D3603" s="36">
        <v>0</v>
      </c>
    </row>
    <row r="3604" spans="1:4" x14ac:dyDescent="0.3">
      <c r="A3604" s="36">
        <v>2015</v>
      </c>
      <c r="B3604" s="38" t="s">
        <v>967</v>
      </c>
      <c r="C3604" s="37">
        <v>4755270.34</v>
      </c>
      <c r="D3604" s="37">
        <v>507102.6</v>
      </c>
    </row>
    <row r="3605" spans="1:4" x14ac:dyDescent="0.3">
      <c r="A3605" s="36">
        <v>2015</v>
      </c>
      <c r="B3605" s="38" t="s">
        <v>5910</v>
      </c>
      <c r="C3605" s="36">
        <v>23.49</v>
      </c>
      <c r="D3605" s="36">
        <v>0</v>
      </c>
    </row>
    <row r="3606" spans="1:4" x14ac:dyDescent="0.3">
      <c r="A3606" s="36">
        <v>2015</v>
      </c>
      <c r="B3606" s="38" t="s">
        <v>5911</v>
      </c>
      <c r="C3606" s="36">
        <v>674.32</v>
      </c>
      <c r="D3606" s="36">
        <v>0</v>
      </c>
    </row>
    <row r="3607" spans="1:4" x14ac:dyDescent="0.3">
      <c r="A3607" s="36">
        <v>2015</v>
      </c>
      <c r="B3607" s="38" t="s">
        <v>5912</v>
      </c>
      <c r="C3607" s="37">
        <v>4602.18</v>
      </c>
      <c r="D3607" s="36">
        <v>0</v>
      </c>
    </row>
    <row r="3608" spans="1:4" x14ac:dyDescent="0.3">
      <c r="A3608" s="36">
        <v>2015</v>
      </c>
      <c r="B3608" s="38" t="s">
        <v>5913</v>
      </c>
      <c r="C3608" s="36">
        <v>215.27</v>
      </c>
      <c r="D3608" s="36">
        <v>0</v>
      </c>
    </row>
    <row r="3609" spans="1:4" x14ac:dyDescent="0.3">
      <c r="A3609" s="36">
        <v>2015</v>
      </c>
      <c r="B3609" s="38" t="s">
        <v>5914</v>
      </c>
      <c r="C3609" s="37">
        <v>42816.6</v>
      </c>
      <c r="D3609" s="36">
        <v>0</v>
      </c>
    </row>
    <row r="3610" spans="1:4" x14ac:dyDescent="0.3">
      <c r="A3610" s="36">
        <v>2015</v>
      </c>
      <c r="B3610" s="38" t="s">
        <v>5915</v>
      </c>
      <c r="C3610" s="37">
        <v>59519.68</v>
      </c>
      <c r="D3610" s="36">
        <v>0</v>
      </c>
    </row>
    <row r="3611" spans="1:4" x14ac:dyDescent="0.3">
      <c r="A3611" s="36">
        <v>2015</v>
      </c>
      <c r="B3611" s="38" t="s">
        <v>5916</v>
      </c>
      <c r="C3611" s="37">
        <v>1792.79</v>
      </c>
      <c r="D3611" s="36">
        <v>0</v>
      </c>
    </row>
    <row r="3612" spans="1:4" x14ac:dyDescent="0.3">
      <c r="A3612" s="36">
        <v>2015</v>
      </c>
      <c r="B3612" s="38" t="s">
        <v>5917</v>
      </c>
      <c r="C3612" s="36">
        <v>710.3</v>
      </c>
      <c r="D3612" s="36">
        <v>0</v>
      </c>
    </row>
    <row r="3613" spans="1:4" x14ac:dyDescent="0.3">
      <c r="A3613" s="36">
        <v>2015</v>
      </c>
      <c r="B3613" s="38" t="s">
        <v>5918</v>
      </c>
      <c r="C3613" s="37">
        <v>317201.19</v>
      </c>
      <c r="D3613" s="37">
        <v>38922.54</v>
      </c>
    </row>
    <row r="3614" spans="1:4" x14ac:dyDescent="0.3">
      <c r="A3614" s="36">
        <v>2015</v>
      </c>
      <c r="B3614" s="38" t="s">
        <v>5919</v>
      </c>
      <c r="C3614" s="37">
        <v>60625.89</v>
      </c>
      <c r="D3614" s="36">
        <v>0</v>
      </c>
    </row>
    <row r="3615" spans="1:4" x14ac:dyDescent="0.3">
      <c r="A3615" s="36">
        <v>2015</v>
      </c>
      <c r="B3615" s="38" t="s">
        <v>5920</v>
      </c>
      <c r="C3615" s="36">
        <v>8.56</v>
      </c>
      <c r="D3615" s="36">
        <v>0</v>
      </c>
    </row>
    <row r="3616" spans="1:4" x14ac:dyDescent="0.3">
      <c r="A3616" s="36">
        <v>2015</v>
      </c>
      <c r="B3616" s="38" t="s">
        <v>5921</v>
      </c>
      <c r="C3616" s="37">
        <v>84858.880000000005</v>
      </c>
      <c r="D3616" s="36">
        <v>0</v>
      </c>
    </row>
    <row r="3617" spans="1:4" x14ac:dyDescent="0.3">
      <c r="A3617" s="36">
        <v>2015</v>
      </c>
      <c r="B3617" s="38" t="s">
        <v>5922</v>
      </c>
      <c r="C3617" s="37">
        <v>1293.28</v>
      </c>
      <c r="D3617" s="36">
        <v>0</v>
      </c>
    </row>
    <row r="3618" spans="1:4" x14ac:dyDescent="0.3">
      <c r="A3618" s="36">
        <v>2015</v>
      </c>
      <c r="B3618" s="38" t="s">
        <v>5923</v>
      </c>
      <c r="C3618" s="37">
        <v>125924.98</v>
      </c>
      <c r="D3618" s="36">
        <v>0</v>
      </c>
    </row>
    <row r="3619" spans="1:4" x14ac:dyDescent="0.3">
      <c r="A3619" s="36">
        <v>2015</v>
      </c>
      <c r="B3619" s="38" t="s">
        <v>5924</v>
      </c>
      <c r="C3619" s="37">
        <v>91494.9</v>
      </c>
      <c r="D3619" s="36">
        <v>0</v>
      </c>
    </row>
    <row r="3620" spans="1:4" x14ac:dyDescent="0.3">
      <c r="A3620" s="36">
        <v>2015</v>
      </c>
      <c r="B3620" s="38" t="s">
        <v>5925</v>
      </c>
      <c r="C3620" s="37">
        <v>18802.32</v>
      </c>
      <c r="D3620" s="36">
        <v>0</v>
      </c>
    </row>
    <row r="3621" spans="1:4" x14ac:dyDescent="0.3">
      <c r="A3621" s="36">
        <v>2015</v>
      </c>
      <c r="B3621" s="38" t="s">
        <v>5926</v>
      </c>
      <c r="C3621" s="37">
        <v>222050.1</v>
      </c>
      <c r="D3621" s="36">
        <v>0</v>
      </c>
    </row>
    <row r="3622" spans="1:4" x14ac:dyDescent="0.3">
      <c r="A3622" s="36">
        <v>2015</v>
      </c>
      <c r="B3622" s="38" t="s">
        <v>5927</v>
      </c>
      <c r="C3622" s="37">
        <v>11629.66</v>
      </c>
      <c r="D3622" s="36">
        <v>0</v>
      </c>
    </row>
    <row r="3623" spans="1:4" x14ac:dyDescent="0.3">
      <c r="A3623" s="36">
        <v>2015</v>
      </c>
      <c r="B3623" s="38" t="s">
        <v>5928</v>
      </c>
      <c r="C3623" s="37">
        <v>10765.01</v>
      </c>
      <c r="D3623" s="36">
        <v>0</v>
      </c>
    </row>
    <row r="3624" spans="1:4" x14ac:dyDescent="0.3">
      <c r="A3624" s="36">
        <v>2015</v>
      </c>
      <c r="B3624" s="38" t="s">
        <v>5929</v>
      </c>
      <c r="C3624" s="37">
        <v>10104.07</v>
      </c>
      <c r="D3624" s="36">
        <v>0</v>
      </c>
    </row>
    <row r="3625" spans="1:4" x14ac:dyDescent="0.3">
      <c r="A3625" s="36">
        <v>2015</v>
      </c>
      <c r="B3625" s="38" t="s">
        <v>5930</v>
      </c>
      <c r="C3625" s="37">
        <v>40469.42</v>
      </c>
      <c r="D3625" s="36">
        <v>0</v>
      </c>
    </row>
    <row r="3626" spans="1:4" x14ac:dyDescent="0.3">
      <c r="A3626" s="36">
        <v>2015</v>
      </c>
      <c r="B3626" s="38" t="s">
        <v>5931</v>
      </c>
      <c r="C3626" s="37">
        <v>20384.5</v>
      </c>
      <c r="D3626" s="36">
        <v>0</v>
      </c>
    </row>
    <row r="3627" spans="1:4" x14ac:dyDescent="0.3">
      <c r="A3627" s="36">
        <v>2015</v>
      </c>
      <c r="B3627" s="38" t="s">
        <v>5932</v>
      </c>
      <c r="C3627" s="36">
        <v>717.5</v>
      </c>
      <c r="D3627" s="36">
        <v>0</v>
      </c>
    </row>
    <row r="3628" spans="1:4" x14ac:dyDescent="0.3">
      <c r="A3628" s="36">
        <v>2015</v>
      </c>
      <c r="B3628" s="38" t="s">
        <v>5933</v>
      </c>
      <c r="C3628" s="37">
        <v>14833.48</v>
      </c>
      <c r="D3628" s="36">
        <v>0</v>
      </c>
    </row>
    <row r="3629" spans="1:4" x14ac:dyDescent="0.3">
      <c r="A3629" s="36">
        <v>2015</v>
      </c>
      <c r="B3629" s="38" t="s">
        <v>5934</v>
      </c>
      <c r="C3629" s="37">
        <v>53220.36</v>
      </c>
      <c r="D3629" s="37">
        <v>29129.93</v>
      </c>
    </row>
    <row r="3630" spans="1:4" x14ac:dyDescent="0.3">
      <c r="A3630" s="36">
        <v>2015</v>
      </c>
      <c r="B3630" s="38" t="s">
        <v>5935</v>
      </c>
      <c r="C3630" s="37">
        <v>2062.2199999999998</v>
      </c>
      <c r="D3630" s="36">
        <v>0</v>
      </c>
    </row>
    <row r="3631" spans="1:4" x14ac:dyDescent="0.3">
      <c r="A3631" s="36">
        <v>2015</v>
      </c>
      <c r="B3631" s="38" t="s">
        <v>5936</v>
      </c>
      <c r="C3631" s="37">
        <v>15713.27</v>
      </c>
      <c r="D3631" s="36">
        <v>389.22</v>
      </c>
    </row>
    <row r="3632" spans="1:4" x14ac:dyDescent="0.3">
      <c r="A3632" s="36">
        <v>2015</v>
      </c>
      <c r="B3632" s="38" t="s">
        <v>5937</v>
      </c>
      <c r="C3632" s="37">
        <v>27571.1</v>
      </c>
      <c r="D3632" s="36">
        <v>0</v>
      </c>
    </row>
    <row r="3633" spans="1:4" x14ac:dyDescent="0.3">
      <c r="A3633" s="36">
        <v>2015</v>
      </c>
      <c r="B3633" s="38" t="s">
        <v>5938</v>
      </c>
      <c r="C3633" s="37">
        <v>20216.990000000002</v>
      </c>
      <c r="D3633" s="36">
        <v>0</v>
      </c>
    </row>
    <row r="3634" spans="1:4" x14ac:dyDescent="0.3">
      <c r="A3634" s="36">
        <v>2015</v>
      </c>
      <c r="B3634" s="38" t="s">
        <v>5939</v>
      </c>
      <c r="C3634" s="37">
        <v>1255.05</v>
      </c>
      <c r="D3634" s="36">
        <v>0</v>
      </c>
    </row>
    <row r="3635" spans="1:4" x14ac:dyDescent="0.3">
      <c r="A3635" s="36">
        <v>2015</v>
      </c>
      <c r="B3635" s="38" t="s">
        <v>5940</v>
      </c>
      <c r="C3635" s="37">
        <v>18706.21</v>
      </c>
      <c r="D3635" s="36">
        <v>0</v>
      </c>
    </row>
    <row r="3636" spans="1:4" x14ac:dyDescent="0.3">
      <c r="A3636" s="36">
        <v>2015</v>
      </c>
      <c r="B3636" s="38" t="s">
        <v>5941</v>
      </c>
      <c r="C3636" s="37">
        <v>168309.61</v>
      </c>
      <c r="D3636" s="36">
        <v>0</v>
      </c>
    </row>
    <row r="3637" spans="1:4" x14ac:dyDescent="0.3">
      <c r="A3637" s="36">
        <v>2015</v>
      </c>
      <c r="B3637" s="38" t="s">
        <v>5942</v>
      </c>
      <c r="C3637" s="37">
        <v>315441.48</v>
      </c>
      <c r="D3637" s="37">
        <v>180110.71</v>
      </c>
    </row>
    <row r="3638" spans="1:4" x14ac:dyDescent="0.3">
      <c r="A3638" s="36">
        <v>2015</v>
      </c>
      <c r="B3638" s="38" t="s">
        <v>5943</v>
      </c>
      <c r="C3638" s="37">
        <v>8374.36</v>
      </c>
      <c r="D3638" s="36">
        <v>0</v>
      </c>
    </row>
    <row r="3639" spans="1:4" x14ac:dyDescent="0.3">
      <c r="A3639" s="36">
        <v>2015</v>
      </c>
      <c r="B3639" s="38" t="s">
        <v>5944</v>
      </c>
      <c r="C3639" s="37">
        <v>621112.93999999994</v>
      </c>
      <c r="D3639" s="36">
        <v>0</v>
      </c>
    </row>
    <row r="3640" spans="1:4" x14ac:dyDescent="0.3">
      <c r="A3640" s="36">
        <v>2015</v>
      </c>
      <c r="B3640" s="38" t="s">
        <v>5945</v>
      </c>
      <c r="C3640" s="36">
        <v>7.07</v>
      </c>
      <c r="D3640" s="36">
        <v>0</v>
      </c>
    </row>
    <row r="3641" spans="1:4" x14ac:dyDescent="0.3">
      <c r="A3641" s="36">
        <v>2015</v>
      </c>
      <c r="B3641" s="38" t="s">
        <v>5946</v>
      </c>
      <c r="C3641" s="36">
        <v>799.14</v>
      </c>
      <c r="D3641" s="36">
        <v>0</v>
      </c>
    </row>
    <row r="3642" spans="1:4" x14ac:dyDescent="0.3">
      <c r="A3642" s="36">
        <v>2015</v>
      </c>
      <c r="B3642" s="38" t="s">
        <v>5947</v>
      </c>
      <c r="C3642" s="37">
        <v>276555.42</v>
      </c>
      <c r="D3642" s="36">
        <v>0</v>
      </c>
    </row>
    <row r="3643" spans="1:4" x14ac:dyDescent="0.3">
      <c r="A3643" s="36">
        <v>2015</v>
      </c>
      <c r="B3643" s="38" t="s">
        <v>5948</v>
      </c>
      <c r="C3643" s="37">
        <v>14073.37</v>
      </c>
      <c r="D3643" s="36">
        <v>0</v>
      </c>
    </row>
    <row r="3644" spans="1:4" x14ac:dyDescent="0.3">
      <c r="A3644" s="36">
        <v>2015</v>
      </c>
      <c r="B3644" s="38" t="s">
        <v>5949</v>
      </c>
      <c r="C3644" s="37">
        <v>61601.55</v>
      </c>
      <c r="D3644" s="36">
        <v>0</v>
      </c>
    </row>
    <row r="3645" spans="1:4" x14ac:dyDescent="0.3">
      <c r="A3645" s="36">
        <v>2015</v>
      </c>
      <c r="B3645" s="38" t="s">
        <v>5950</v>
      </c>
      <c r="C3645" s="37">
        <v>405671.79</v>
      </c>
      <c r="D3645" s="36">
        <v>0</v>
      </c>
    </row>
    <row r="3646" spans="1:4" x14ac:dyDescent="0.3">
      <c r="A3646" s="36">
        <v>2015</v>
      </c>
      <c r="B3646" s="38" t="s">
        <v>5951</v>
      </c>
      <c r="C3646" s="37">
        <v>1552865.71</v>
      </c>
      <c r="D3646" s="36">
        <v>0</v>
      </c>
    </row>
    <row r="3647" spans="1:4" x14ac:dyDescent="0.3">
      <c r="A3647" s="36">
        <v>2015</v>
      </c>
      <c r="B3647" s="38" t="s">
        <v>5952</v>
      </c>
      <c r="C3647" s="36">
        <v>552.23</v>
      </c>
      <c r="D3647" s="36">
        <v>0</v>
      </c>
    </row>
    <row r="3648" spans="1:4" x14ac:dyDescent="0.3">
      <c r="A3648" s="36">
        <v>2015</v>
      </c>
      <c r="B3648" s="38" t="s">
        <v>5953</v>
      </c>
      <c r="C3648" s="37">
        <v>6032.85</v>
      </c>
      <c r="D3648" s="36">
        <v>0</v>
      </c>
    </row>
    <row r="3649" spans="1:4" x14ac:dyDescent="0.3">
      <c r="A3649" s="36">
        <v>2015</v>
      </c>
      <c r="B3649" s="38" t="s">
        <v>5954</v>
      </c>
      <c r="C3649" s="37">
        <v>94413.91</v>
      </c>
      <c r="D3649" s="36">
        <v>744.34</v>
      </c>
    </row>
    <row r="3650" spans="1:4" x14ac:dyDescent="0.3">
      <c r="A3650" s="36">
        <v>2015</v>
      </c>
      <c r="B3650" s="38" t="s">
        <v>5955</v>
      </c>
      <c r="C3650" s="37">
        <v>18004.169999999998</v>
      </c>
      <c r="D3650" s="36">
        <v>0</v>
      </c>
    </row>
    <row r="3651" spans="1:4" x14ac:dyDescent="0.3">
      <c r="A3651" s="36">
        <v>2015</v>
      </c>
      <c r="B3651" s="38" t="s">
        <v>5956</v>
      </c>
      <c r="C3651" s="36">
        <v>5.86</v>
      </c>
      <c r="D3651" s="36">
        <v>0</v>
      </c>
    </row>
    <row r="3652" spans="1:4" x14ac:dyDescent="0.3">
      <c r="A3652" s="36">
        <v>2015</v>
      </c>
      <c r="B3652" s="38" t="s">
        <v>5957</v>
      </c>
      <c r="C3652" s="37">
        <v>160625.26999999999</v>
      </c>
      <c r="D3652" s="36">
        <v>0</v>
      </c>
    </row>
    <row r="3653" spans="1:4" x14ac:dyDescent="0.3">
      <c r="A3653" s="36">
        <v>2015</v>
      </c>
      <c r="B3653" s="38" t="s">
        <v>5958</v>
      </c>
      <c r="C3653" s="37">
        <v>14590.71</v>
      </c>
      <c r="D3653" s="36">
        <v>0</v>
      </c>
    </row>
    <row r="3654" spans="1:4" x14ac:dyDescent="0.3">
      <c r="A3654" s="36">
        <v>2015</v>
      </c>
      <c r="B3654" s="38" t="s">
        <v>5959</v>
      </c>
      <c r="C3654" s="37">
        <v>187411.91</v>
      </c>
      <c r="D3654" s="36">
        <v>0</v>
      </c>
    </row>
    <row r="3655" spans="1:4" x14ac:dyDescent="0.3">
      <c r="A3655" s="36">
        <v>2015</v>
      </c>
      <c r="B3655" s="38" t="s">
        <v>5960</v>
      </c>
      <c r="C3655" s="37">
        <v>133869.23000000001</v>
      </c>
      <c r="D3655" s="36">
        <v>0</v>
      </c>
    </row>
    <row r="3656" spans="1:4" x14ac:dyDescent="0.3">
      <c r="A3656" s="36">
        <v>2015</v>
      </c>
      <c r="B3656" s="38" t="s">
        <v>5961</v>
      </c>
      <c r="C3656" s="37">
        <v>51161</v>
      </c>
      <c r="D3656" s="36">
        <v>0</v>
      </c>
    </row>
    <row r="3657" spans="1:4" x14ac:dyDescent="0.3">
      <c r="A3657" s="36">
        <v>2015</v>
      </c>
      <c r="B3657" s="38" t="s">
        <v>5962</v>
      </c>
      <c r="C3657" s="37">
        <v>88692.81</v>
      </c>
      <c r="D3657" s="36">
        <v>0</v>
      </c>
    </row>
    <row r="3658" spans="1:4" x14ac:dyDescent="0.3">
      <c r="A3658" s="36">
        <v>2015</v>
      </c>
      <c r="B3658" s="38" t="s">
        <v>5963</v>
      </c>
      <c r="C3658" s="37">
        <v>7104.09</v>
      </c>
      <c r="D3658" s="36">
        <v>0</v>
      </c>
    </row>
    <row r="3659" spans="1:4" x14ac:dyDescent="0.3">
      <c r="A3659" s="36">
        <v>2015</v>
      </c>
      <c r="B3659" s="38" t="s">
        <v>970</v>
      </c>
      <c r="C3659" s="37">
        <v>70147.38</v>
      </c>
      <c r="D3659" s="36">
        <v>0</v>
      </c>
    </row>
    <row r="3660" spans="1:4" x14ac:dyDescent="0.3">
      <c r="A3660" s="36">
        <v>2015</v>
      </c>
      <c r="B3660" s="38" t="s">
        <v>971</v>
      </c>
      <c r="C3660" s="37">
        <v>10915.19</v>
      </c>
      <c r="D3660" s="36">
        <v>0</v>
      </c>
    </row>
    <row r="3661" spans="1:4" x14ac:dyDescent="0.3">
      <c r="A3661" s="36">
        <v>2015</v>
      </c>
      <c r="B3661" s="38" t="s">
        <v>972</v>
      </c>
      <c r="C3661" s="36">
        <v>55.99</v>
      </c>
      <c r="D3661" s="36">
        <v>0</v>
      </c>
    </row>
    <row r="3662" spans="1:4" x14ac:dyDescent="0.3">
      <c r="A3662" s="36">
        <v>2015</v>
      </c>
      <c r="B3662" s="38" t="s">
        <v>5964</v>
      </c>
      <c r="C3662" s="37">
        <v>8068.76</v>
      </c>
      <c r="D3662" s="36">
        <v>0</v>
      </c>
    </row>
    <row r="3663" spans="1:4" x14ac:dyDescent="0.3">
      <c r="A3663" s="36">
        <v>2015</v>
      </c>
      <c r="B3663" s="38" t="s">
        <v>5965</v>
      </c>
      <c r="C3663" s="37">
        <v>376739.49</v>
      </c>
      <c r="D3663" s="36">
        <v>0</v>
      </c>
    </row>
    <row r="3664" spans="1:4" x14ac:dyDescent="0.3">
      <c r="A3664" s="36">
        <v>2015</v>
      </c>
      <c r="B3664" s="38" t="s">
        <v>5966</v>
      </c>
      <c r="C3664" s="37">
        <v>10134.09</v>
      </c>
      <c r="D3664" s="36">
        <v>0</v>
      </c>
    </row>
    <row r="3665" spans="1:4" x14ac:dyDescent="0.3">
      <c r="A3665" s="36">
        <v>2015</v>
      </c>
      <c r="B3665" s="38" t="s">
        <v>5967</v>
      </c>
      <c r="C3665" s="37">
        <v>13227713.67</v>
      </c>
      <c r="D3665" s="36">
        <v>0</v>
      </c>
    </row>
    <row r="3666" spans="1:4" x14ac:dyDescent="0.3">
      <c r="A3666" s="36">
        <v>2015</v>
      </c>
      <c r="B3666" s="38" t="s">
        <v>5968</v>
      </c>
      <c r="C3666" s="37">
        <v>4963140</v>
      </c>
      <c r="D3666" s="36">
        <v>0</v>
      </c>
    </row>
    <row r="3667" spans="1:4" x14ac:dyDescent="0.3">
      <c r="A3667" s="36">
        <v>2015</v>
      </c>
      <c r="B3667" s="38" t="s">
        <v>5969</v>
      </c>
      <c r="C3667" s="37">
        <v>134741746.36000001</v>
      </c>
      <c r="D3667" s="36">
        <v>0</v>
      </c>
    </row>
    <row r="3668" spans="1:4" x14ac:dyDescent="0.3">
      <c r="A3668" s="36">
        <v>2015</v>
      </c>
      <c r="B3668" s="38" t="s">
        <v>5970</v>
      </c>
      <c r="C3668" s="37">
        <v>8930078.2799999993</v>
      </c>
      <c r="D3668" s="36">
        <v>0</v>
      </c>
    </row>
    <row r="3669" spans="1:4" x14ac:dyDescent="0.3">
      <c r="A3669" s="36">
        <v>2015</v>
      </c>
      <c r="B3669" s="38" t="s">
        <v>5971</v>
      </c>
      <c r="C3669" s="37">
        <v>1578913.79</v>
      </c>
      <c r="D3669" s="36">
        <v>0</v>
      </c>
    </row>
    <row r="3670" spans="1:4" x14ac:dyDescent="0.3">
      <c r="A3670" s="36">
        <v>2015</v>
      </c>
      <c r="B3670" s="38" t="s">
        <v>5972</v>
      </c>
      <c r="C3670" s="36">
        <v>257.55</v>
      </c>
      <c r="D3670" s="36">
        <v>0</v>
      </c>
    </row>
    <row r="3671" spans="1:4" x14ac:dyDescent="0.3">
      <c r="A3671" s="36">
        <v>2015</v>
      </c>
      <c r="B3671" s="38" t="s">
        <v>5973</v>
      </c>
      <c r="C3671" s="36">
        <v>440.41</v>
      </c>
      <c r="D3671" s="36">
        <v>0</v>
      </c>
    </row>
    <row r="3672" spans="1:4" x14ac:dyDescent="0.3">
      <c r="A3672" s="36">
        <v>2015</v>
      </c>
      <c r="B3672" s="38" t="s">
        <v>5974</v>
      </c>
      <c r="C3672" s="37">
        <v>9907.11</v>
      </c>
      <c r="D3672" s="36">
        <v>0</v>
      </c>
    </row>
  </sheetData>
  <mergeCells count="1">
    <mergeCell ref="A1:D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조사서식</vt:lpstr>
      <vt:lpstr>대인도RCEP리퀘스트</vt:lpstr>
      <vt:lpstr>2015대인도수출액</vt:lpstr>
    </vt:vector>
  </TitlesOfParts>
  <Company>MyCompany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대한화장품협회</cp:lastModifiedBy>
  <cp:lastPrinted>2017-03-15T02:10:05Z</cp:lastPrinted>
  <dcterms:created xsi:type="dcterms:W3CDTF">2017-03-14T05:27:04Z</dcterms:created>
  <dcterms:modified xsi:type="dcterms:W3CDTF">2017-03-15T04:59:00Z</dcterms:modified>
</cp:coreProperties>
</file>